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teamLibrary\steamapps\media\by creator\"/>
    </mc:Choice>
  </mc:AlternateContent>
  <xr:revisionPtr revIDLastSave="0" documentId="13_ncr:1_{4B85D751-18BC-4BDE-A3CC-3F987353A6CC}" xr6:coauthVersionLast="47" xr6:coauthVersionMax="47" xr10:uidLastSave="{00000000-0000-0000-0000-000000000000}"/>
  <bookViews>
    <workbookView xWindow="-120" yWindow="-120" windowWidth="38640" windowHeight="21120" xr2:uid="{0B548C64-6B7D-4B3F-8BDB-D2E324F9B910}"/>
  </bookViews>
  <sheets>
    <sheet name="Movies" sheetId="1" r:id="rId1"/>
    <sheet name="Calculate yaml" sheetId="2" r:id="rId2"/>
    <sheet name="Step definition" sheetId="3" r:id="rId3"/>
  </sheets>
  <definedNames>
    <definedName name="off_step">'Step definition'!$B$2</definedName>
    <definedName name="on_step">'Step definition'!$A$2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0" i="1" l="1"/>
  <c r="O21" i="1"/>
  <c r="C83" i="2"/>
  <c r="D83" i="2"/>
  <c r="E83" i="2"/>
  <c r="F83" i="2"/>
  <c r="H83" i="2" s="1"/>
  <c r="G83" i="2"/>
  <c r="C84" i="2"/>
  <c r="F84" i="2" s="1"/>
  <c r="H84" i="2" s="1"/>
  <c r="D84" i="2"/>
  <c r="E84" i="2"/>
  <c r="G84" i="2"/>
  <c r="C85" i="2"/>
  <c r="D85" i="2"/>
  <c r="E85" i="2"/>
  <c r="F85" i="2"/>
  <c r="H85" i="2" s="1"/>
  <c r="G85" i="2"/>
  <c r="C86" i="2"/>
  <c r="F86" i="2" s="1"/>
  <c r="H86" i="2" s="1"/>
  <c r="D86" i="2"/>
  <c r="E86" i="2"/>
  <c r="G86" i="2"/>
  <c r="C87" i="2"/>
  <c r="D87" i="2"/>
  <c r="E87" i="2"/>
  <c r="F87" i="2" s="1"/>
  <c r="H87" i="2" s="1"/>
  <c r="G87" i="2"/>
  <c r="C88" i="2"/>
  <c r="D88" i="2"/>
  <c r="F88" i="2" s="1"/>
  <c r="H88" i="2" s="1"/>
  <c r="E88" i="2"/>
  <c r="G88" i="2"/>
  <c r="C89" i="2"/>
  <c r="D89" i="2"/>
  <c r="E89" i="2"/>
  <c r="F89" i="2" s="1"/>
  <c r="H89" i="2" s="1"/>
  <c r="G89" i="2"/>
  <c r="C90" i="2"/>
  <c r="F90" i="2" s="1"/>
  <c r="H90" i="2" s="1"/>
  <c r="D90" i="2"/>
  <c r="E90" i="2"/>
  <c r="G90" i="2"/>
  <c r="C91" i="2"/>
  <c r="D91" i="2"/>
  <c r="E91" i="2"/>
  <c r="F91" i="2"/>
  <c r="H91" i="2" s="1"/>
  <c r="G91" i="2"/>
  <c r="C92" i="2"/>
  <c r="F92" i="2" s="1"/>
  <c r="H92" i="2" s="1"/>
  <c r="D92" i="2"/>
  <c r="E92" i="2"/>
  <c r="G92" i="2"/>
  <c r="C93" i="2"/>
  <c r="D93" i="2"/>
  <c r="E93" i="2"/>
  <c r="F93" i="2"/>
  <c r="H93" i="2" s="1"/>
  <c r="G93" i="2"/>
  <c r="C94" i="2"/>
  <c r="F94" i="2" s="1"/>
  <c r="H94" i="2" s="1"/>
  <c r="D94" i="2"/>
  <c r="E94" i="2"/>
  <c r="G94" i="2"/>
  <c r="C95" i="2"/>
  <c r="D95" i="2"/>
  <c r="E95" i="2"/>
  <c r="F95" i="2"/>
  <c r="G95" i="2"/>
  <c r="H95" i="2"/>
  <c r="C96" i="2"/>
  <c r="D96" i="2"/>
  <c r="F96" i="2" s="1"/>
  <c r="H96" i="2" s="1"/>
  <c r="E96" i="2"/>
  <c r="G96" i="2"/>
  <c r="C97" i="2"/>
  <c r="D97" i="2"/>
  <c r="E97" i="2"/>
  <c r="F97" i="2" s="1"/>
  <c r="H97" i="2" s="1"/>
  <c r="G97" i="2"/>
  <c r="C98" i="2"/>
  <c r="D98" i="2"/>
  <c r="E98" i="2"/>
  <c r="F98" i="2"/>
  <c r="G98" i="2"/>
  <c r="H98" i="2"/>
  <c r="C99" i="2"/>
  <c r="F99" i="2" s="1"/>
  <c r="H99" i="2" s="1"/>
  <c r="D99" i="2"/>
  <c r="E99" i="2"/>
  <c r="G99" i="2"/>
  <c r="C100" i="2"/>
  <c r="F100" i="2" s="1"/>
  <c r="H100" i="2" s="1"/>
  <c r="D100" i="2"/>
  <c r="E100" i="2"/>
  <c r="G100" i="2"/>
  <c r="C101" i="2"/>
  <c r="D101" i="2"/>
  <c r="E101" i="2"/>
  <c r="F101" i="2"/>
  <c r="H101" i="2" s="1"/>
  <c r="G101" i="2"/>
  <c r="O3" i="1"/>
  <c r="O4" i="1"/>
  <c r="O6" i="1"/>
  <c r="O7" i="1"/>
  <c r="O8" i="1"/>
  <c r="O9" i="1"/>
  <c r="O10" i="1"/>
  <c r="O11" i="1"/>
  <c r="O12" i="1"/>
  <c r="O14" i="1"/>
  <c r="O15" i="1"/>
  <c r="O16" i="1"/>
  <c r="O17" i="1"/>
  <c r="O18" i="1"/>
  <c r="O19" i="1"/>
  <c r="C57" i="2"/>
  <c r="D57" i="2"/>
  <c r="E57" i="2"/>
  <c r="G57" i="2"/>
  <c r="C58" i="2"/>
  <c r="D58" i="2"/>
  <c r="E58" i="2"/>
  <c r="F58" i="2" s="1"/>
  <c r="H58" i="2" s="1"/>
  <c r="G58" i="2"/>
  <c r="C59" i="2"/>
  <c r="D59" i="2"/>
  <c r="E59" i="2"/>
  <c r="G59" i="2"/>
  <c r="C60" i="2"/>
  <c r="D60" i="2"/>
  <c r="E60" i="2"/>
  <c r="G60" i="2"/>
  <c r="C61" i="2"/>
  <c r="D61" i="2"/>
  <c r="E61" i="2"/>
  <c r="G61" i="2"/>
  <c r="C62" i="2"/>
  <c r="D62" i="2"/>
  <c r="E62" i="2"/>
  <c r="G62" i="2"/>
  <c r="C63" i="2"/>
  <c r="D63" i="2"/>
  <c r="E63" i="2"/>
  <c r="F63" i="2" s="1"/>
  <c r="G63" i="2"/>
  <c r="C64" i="2"/>
  <c r="D64" i="2"/>
  <c r="F64" i="2" s="1"/>
  <c r="E64" i="2"/>
  <c r="G64" i="2"/>
  <c r="C65" i="2"/>
  <c r="D65" i="2"/>
  <c r="E65" i="2"/>
  <c r="G65" i="2"/>
  <c r="C66" i="2"/>
  <c r="D66" i="2"/>
  <c r="E66" i="2"/>
  <c r="F66" i="2" s="1"/>
  <c r="H66" i="2" s="1"/>
  <c r="G66" i="2"/>
  <c r="C67" i="2"/>
  <c r="D67" i="2"/>
  <c r="F67" i="2" s="1"/>
  <c r="H67" i="2" s="1"/>
  <c r="E67" i="2"/>
  <c r="G67" i="2"/>
  <c r="C68" i="2"/>
  <c r="D68" i="2"/>
  <c r="E68" i="2"/>
  <c r="F68" i="2"/>
  <c r="H68" i="2" s="1"/>
  <c r="G68" i="2"/>
  <c r="C69" i="2"/>
  <c r="F69" i="2" s="1"/>
  <c r="D69" i="2"/>
  <c r="E69" i="2"/>
  <c r="G69" i="2"/>
  <c r="C70" i="2"/>
  <c r="D70" i="2"/>
  <c r="E70" i="2"/>
  <c r="G70" i="2"/>
  <c r="C71" i="2"/>
  <c r="D71" i="2"/>
  <c r="E71" i="2"/>
  <c r="G71" i="2"/>
  <c r="C72" i="2"/>
  <c r="D72" i="2"/>
  <c r="E72" i="2"/>
  <c r="G72" i="2"/>
  <c r="C73" i="2"/>
  <c r="D73" i="2"/>
  <c r="E73" i="2"/>
  <c r="G73" i="2"/>
  <c r="C74" i="2"/>
  <c r="D74" i="2"/>
  <c r="E74" i="2"/>
  <c r="G74" i="2"/>
  <c r="C75" i="2"/>
  <c r="D75" i="2"/>
  <c r="E75" i="2"/>
  <c r="G75" i="2"/>
  <c r="C76" i="2"/>
  <c r="D76" i="2"/>
  <c r="E76" i="2"/>
  <c r="G76" i="2"/>
  <c r="C77" i="2"/>
  <c r="D77" i="2"/>
  <c r="E77" i="2"/>
  <c r="G77" i="2"/>
  <c r="C78" i="2"/>
  <c r="D78" i="2"/>
  <c r="E78" i="2"/>
  <c r="G78" i="2"/>
  <c r="C79" i="2"/>
  <c r="D79" i="2"/>
  <c r="E79" i="2"/>
  <c r="G79" i="2"/>
  <c r="C80" i="2"/>
  <c r="F80" i="2" s="1"/>
  <c r="H80" i="2" s="1"/>
  <c r="D80" i="2"/>
  <c r="E80" i="2"/>
  <c r="G80" i="2"/>
  <c r="K3" i="1"/>
  <c r="K4" i="1"/>
  <c r="K5" i="1"/>
  <c r="K6" i="1"/>
  <c r="K7" i="1"/>
  <c r="K8" i="1"/>
  <c r="K9" i="1"/>
  <c r="K10" i="1"/>
  <c r="K11" i="1"/>
  <c r="K12" i="1"/>
  <c r="K15" i="1"/>
  <c r="K14" i="1"/>
  <c r="K16" i="1"/>
  <c r="K18" i="1"/>
  <c r="K19" i="1"/>
  <c r="K20" i="1"/>
  <c r="K23" i="1"/>
  <c r="K22" i="1"/>
  <c r="K24" i="1"/>
  <c r="K26" i="1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F52" i="2"/>
  <c r="G52" i="2"/>
  <c r="H52" i="2" s="1"/>
  <c r="G53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C19" i="2"/>
  <c r="D19" i="2"/>
  <c r="F19" i="2" s="1"/>
  <c r="E19" i="2"/>
  <c r="C20" i="2"/>
  <c r="D20" i="2"/>
  <c r="E20" i="2"/>
  <c r="C21" i="2"/>
  <c r="D21" i="2"/>
  <c r="E21" i="2"/>
  <c r="C22" i="2"/>
  <c r="D22" i="2"/>
  <c r="E22" i="2"/>
  <c r="C23" i="2"/>
  <c r="D23" i="2"/>
  <c r="E23" i="2"/>
  <c r="C24" i="2"/>
  <c r="D24" i="2"/>
  <c r="E24" i="2"/>
  <c r="C25" i="2"/>
  <c r="D25" i="2"/>
  <c r="E25" i="2"/>
  <c r="C26" i="2"/>
  <c r="D26" i="2"/>
  <c r="E26" i="2"/>
  <c r="C27" i="2"/>
  <c r="F27" i="2" s="1"/>
  <c r="H27" i="2" s="1"/>
  <c r="D27" i="2"/>
  <c r="E27" i="2"/>
  <c r="C28" i="2"/>
  <c r="D28" i="2"/>
  <c r="E28" i="2"/>
  <c r="C29" i="2"/>
  <c r="D29" i="2"/>
  <c r="E29" i="2"/>
  <c r="C30" i="2"/>
  <c r="F30" i="2" s="1"/>
  <c r="H30" i="2" s="1"/>
  <c r="D30" i="2"/>
  <c r="E30" i="2"/>
  <c r="C31" i="2"/>
  <c r="D31" i="2"/>
  <c r="E31" i="2"/>
  <c r="C32" i="2"/>
  <c r="D32" i="2"/>
  <c r="E32" i="2"/>
  <c r="C33" i="2"/>
  <c r="F33" i="2" s="1"/>
  <c r="H33" i="2" s="1"/>
  <c r="D33" i="2"/>
  <c r="E33" i="2"/>
  <c r="C34" i="2"/>
  <c r="F34" i="2" s="1"/>
  <c r="D34" i="2"/>
  <c r="E34" i="2"/>
  <c r="C35" i="2"/>
  <c r="D35" i="2"/>
  <c r="F35" i="2" s="1"/>
  <c r="E35" i="2"/>
  <c r="C36" i="2"/>
  <c r="D36" i="2"/>
  <c r="E36" i="2"/>
  <c r="C37" i="2"/>
  <c r="F37" i="2" s="1"/>
  <c r="H37" i="2" s="1"/>
  <c r="D37" i="2"/>
  <c r="E37" i="2"/>
  <c r="C38" i="2"/>
  <c r="D38" i="2"/>
  <c r="F38" i="2" s="1"/>
  <c r="E38" i="2"/>
  <c r="C39" i="2"/>
  <c r="D39" i="2"/>
  <c r="E39" i="2"/>
  <c r="C40" i="2"/>
  <c r="D40" i="2"/>
  <c r="E40" i="2"/>
  <c r="C41" i="2"/>
  <c r="D41" i="2"/>
  <c r="E41" i="2"/>
  <c r="C42" i="2"/>
  <c r="D42" i="2"/>
  <c r="E42" i="2"/>
  <c r="C43" i="2"/>
  <c r="F43" i="2" s="1"/>
  <c r="H43" i="2" s="1"/>
  <c r="D43" i="2"/>
  <c r="E43" i="2"/>
  <c r="C44" i="2"/>
  <c r="D44" i="2"/>
  <c r="E44" i="2"/>
  <c r="C45" i="2"/>
  <c r="D45" i="2"/>
  <c r="E45" i="2"/>
  <c r="C46" i="2"/>
  <c r="F46" i="2" s="1"/>
  <c r="H46" i="2" s="1"/>
  <c r="D46" i="2"/>
  <c r="E46" i="2"/>
  <c r="C47" i="2"/>
  <c r="D47" i="2"/>
  <c r="E47" i="2"/>
  <c r="C48" i="2"/>
  <c r="D48" i="2"/>
  <c r="E48" i="2"/>
  <c r="C49" i="2"/>
  <c r="F49" i="2" s="1"/>
  <c r="H49" i="2" s="1"/>
  <c r="D49" i="2"/>
  <c r="E49" i="2"/>
  <c r="C50" i="2"/>
  <c r="F50" i="2" s="1"/>
  <c r="D50" i="2"/>
  <c r="E50" i="2"/>
  <c r="C51" i="2"/>
  <c r="D51" i="2"/>
  <c r="F51" i="2" s="1"/>
  <c r="H51" i="2" s="1"/>
  <c r="E51" i="2"/>
  <c r="C52" i="2"/>
  <c r="D52" i="2"/>
  <c r="E52" i="2"/>
  <c r="C53" i="2"/>
  <c r="D53" i="2"/>
  <c r="E53" i="2"/>
  <c r="C3" i="1"/>
  <c r="G4" i="2"/>
  <c r="G5" i="2"/>
  <c r="G6" i="2"/>
  <c r="G7" i="2"/>
  <c r="G8" i="2"/>
  <c r="G9" i="2"/>
  <c r="G10" i="2"/>
  <c r="G11" i="2"/>
  <c r="G12" i="2"/>
  <c r="G13" i="2"/>
  <c r="G14" i="2"/>
  <c r="G3" i="2"/>
  <c r="C5" i="2"/>
  <c r="C6" i="2"/>
  <c r="C7" i="2"/>
  <c r="C8" i="2"/>
  <c r="C9" i="2"/>
  <c r="C10" i="2"/>
  <c r="C11" i="2"/>
  <c r="C12" i="2"/>
  <c r="C13" i="2"/>
  <c r="C14" i="2"/>
  <c r="C4" i="2"/>
  <c r="D5" i="2"/>
  <c r="D6" i="2"/>
  <c r="D7" i="2"/>
  <c r="D8" i="2"/>
  <c r="D9" i="2"/>
  <c r="D10" i="2"/>
  <c r="D11" i="2"/>
  <c r="D12" i="2"/>
  <c r="D13" i="2"/>
  <c r="D14" i="2"/>
  <c r="D4" i="2"/>
  <c r="E5" i="2"/>
  <c r="E6" i="2"/>
  <c r="E7" i="2"/>
  <c r="E8" i="2"/>
  <c r="E9" i="2"/>
  <c r="E10" i="2"/>
  <c r="E11" i="2"/>
  <c r="E12" i="2"/>
  <c r="E13" i="2"/>
  <c r="E14" i="2"/>
  <c r="E4" i="2"/>
  <c r="E3" i="2"/>
  <c r="D3" i="2"/>
  <c r="C3" i="2"/>
  <c r="G32" i="1"/>
  <c r="G33" i="1"/>
  <c r="G34" i="1"/>
  <c r="G35" i="1"/>
  <c r="G36" i="1"/>
  <c r="G37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14" i="1"/>
  <c r="G13" i="1"/>
  <c r="G12" i="1"/>
  <c r="G11" i="1"/>
  <c r="G10" i="1"/>
  <c r="G9" i="1"/>
  <c r="G8" i="1"/>
  <c r="G7" i="1"/>
  <c r="G6" i="1"/>
  <c r="G5" i="1"/>
  <c r="G4" i="1"/>
  <c r="G3" i="1"/>
  <c r="C5" i="1"/>
  <c r="C6" i="1"/>
  <c r="C7" i="1"/>
  <c r="C8" i="1"/>
  <c r="C9" i="1"/>
  <c r="C10" i="1"/>
  <c r="C11" i="1"/>
  <c r="C12" i="1"/>
  <c r="C13" i="1"/>
  <c r="C14" i="1"/>
  <c r="C4" i="1"/>
  <c r="F57" i="2" l="1"/>
  <c r="F42" i="2"/>
  <c r="H42" i="2" s="1"/>
  <c r="F36" i="2"/>
  <c r="H36" i="2" s="1"/>
  <c r="F26" i="2"/>
  <c r="H26" i="2" s="1"/>
  <c r="F20" i="2"/>
  <c r="H20" i="2" s="1"/>
  <c r="F53" i="2"/>
  <c r="H53" i="2" s="1"/>
  <c r="F47" i="2"/>
  <c r="F31" i="2"/>
  <c r="H31" i="2" s="1"/>
  <c r="H64" i="2"/>
  <c r="F79" i="2"/>
  <c r="H79" i="2" s="1"/>
  <c r="F75" i="2"/>
  <c r="F71" i="2"/>
  <c r="H71" i="2" s="1"/>
  <c r="F60" i="2"/>
  <c r="H60" i="2" s="1"/>
  <c r="F21" i="2"/>
  <c r="H21" i="2" s="1"/>
  <c r="F41" i="2"/>
  <c r="H41" i="2" s="1"/>
  <c r="F25" i="2"/>
  <c r="H25" i="2" s="1"/>
  <c r="H63" i="2"/>
  <c r="F72" i="2"/>
  <c r="H72" i="2" s="1"/>
  <c r="F48" i="2"/>
  <c r="H48" i="2" s="1"/>
  <c r="F40" i="2"/>
  <c r="H40" i="2" s="1"/>
  <c r="F24" i="2"/>
  <c r="H24" i="2" s="1"/>
  <c r="F45" i="2"/>
  <c r="H45" i="2" s="1"/>
  <c r="F29" i="2"/>
  <c r="H29" i="2" s="1"/>
  <c r="F78" i="2"/>
  <c r="H78" i="2" s="1"/>
  <c r="F74" i="2"/>
  <c r="H74" i="2" s="1"/>
  <c r="F76" i="2"/>
  <c r="H76" i="2" s="1"/>
  <c r="F32" i="2"/>
  <c r="F39" i="2"/>
  <c r="H39" i="2" s="1"/>
  <c r="F23" i="2"/>
  <c r="H23" i="2" s="1"/>
  <c r="F44" i="2"/>
  <c r="H44" i="2" s="1"/>
  <c r="F28" i="2"/>
  <c r="H28" i="2" s="1"/>
  <c r="F77" i="2"/>
  <c r="H77" i="2" s="1"/>
  <c r="F61" i="2"/>
  <c r="H69" i="2"/>
  <c r="H38" i="2"/>
  <c r="F22" i="2"/>
  <c r="H22" i="2" s="1"/>
  <c r="F70" i="2"/>
  <c r="H70" i="2" s="1"/>
  <c r="H50" i="2"/>
  <c r="F73" i="2"/>
  <c r="H73" i="2" s="1"/>
  <c r="H35" i="2"/>
  <c r="F59" i="2"/>
  <c r="H59" i="2" s="1"/>
  <c r="H34" i="2"/>
  <c r="F62" i="2"/>
  <c r="H62" i="2" s="1"/>
  <c r="F65" i="2"/>
  <c r="H65" i="2" s="1"/>
  <c r="H19" i="2"/>
  <c r="H47" i="2"/>
  <c r="F13" i="2"/>
  <c r="H13" i="2" s="1"/>
  <c r="H32" i="2"/>
  <c r="H61" i="2"/>
  <c r="H57" i="2"/>
  <c r="O13" i="1"/>
  <c r="O5" i="1"/>
  <c r="H75" i="2"/>
  <c r="K25" i="1"/>
  <c r="K17" i="1"/>
  <c r="K21" i="1"/>
  <c r="K13" i="1"/>
  <c r="F10" i="2"/>
  <c r="H10" i="2" s="1"/>
  <c r="F6" i="2"/>
  <c r="H6" i="2" s="1"/>
  <c r="F5" i="2"/>
  <c r="H5" i="2" s="1"/>
  <c r="F8" i="2"/>
  <c r="H8" i="2" s="1"/>
  <c r="F14" i="2"/>
  <c r="H14" i="2" s="1"/>
  <c r="F7" i="2"/>
  <c r="H7" i="2" s="1"/>
  <c r="F4" i="2"/>
  <c r="H4" i="2" s="1"/>
  <c r="F12" i="2"/>
  <c r="H12" i="2" s="1"/>
  <c r="F11" i="2"/>
  <c r="H11" i="2" s="1"/>
  <c r="F9" i="2"/>
  <c r="H9" i="2" s="1"/>
  <c r="F3" i="2"/>
  <c r="H3" i="2" s="1"/>
</calcChain>
</file>

<file path=xl/sharedStrings.xml><?xml version="1.0" encoding="utf-8"?>
<sst xmlns="http://schemas.openxmlformats.org/spreadsheetml/2006/main" count="36" uniqueCount="22">
  <si>
    <t>Blueberry Vortex</t>
  </si>
  <si>
    <t>Absolute</t>
  </si>
  <si>
    <t>Relative</t>
  </si>
  <si>
    <t>Chemical Crush</t>
  </si>
  <si>
    <t>Duration</t>
  </si>
  <si>
    <t>on</t>
  </si>
  <si>
    <t>off</t>
  </si>
  <si>
    <t>H</t>
  </si>
  <si>
    <t>M</t>
  </si>
  <si>
    <t>S</t>
  </si>
  <si>
    <t xml:space="preserve">
  - type: turn_off
    device_id: 7b83f770ee00358c683a1458d270cf22
    entity_id: switch.tasmota_2
    domain: switch</t>
  </si>
  <si>
    <t>ON DELAY</t>
  </si>
  <si>
    <t>OFF DELAY</t>
  </si>
  <si>
    <t>sequence:</t>
  </si>
  <si>
    <t>ON</t>
  </si>
  <si>
    <t>OFF</t>
  </si>
  <si>
    <t xml:space="preserve">  - type: turn_on
    device_id: 7b83f770ee00358c683a1458d270cf22
    entity_id: switch.tasmota_2
    domain: switch</t>
  </si>
  <si>
    <t>BBV</t>
  </si>
  <si>
    <t>CC</t>
  </si>
  <si>
    <t>Estim with Liya Silver</t>
  </si>
  <si>
    <t>Liya</t>
  </si>
  <si>
    <t>vi22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</si>
</sst>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6" fontId="0" fillId="0" borderId="0" xfId="0" applyNumberFormat="1"/>
    <xf numFmtId="0" fontId="0" fillId="0" borderId="0" xfId="0" applyAlignment="1">
      <alignment horizontal="center"/>
    </xf>
    <xf numFmtId="21" fontId="0" fillId="0" borderId="0" xfId="0" applyNumberFormat="1"/>
    <xf numFmtId="49" fontId="0" fillId="0" borderId="0" xfId="0" applyNumberForma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BE661-CB73-4900-A4AB-4227DD2B3F68}">
  <dimension ref="B1:T37"/>
  <sheetViews>
    <sheetView tabSelected="1" workbookViewId="0">
      <selection activeCell="T21" sqref="R1:T21"/>
    </sheetView>
  </sheetViews>
  <sheetFormatPr defaultRowHeight="15" x14ac:dyDescent="0.25"/>
  <cols>
    <col min="2" max="2" width="9" bestFit="1" customWidth="1"/>
    <col min="11" max="13" width="10.5703125" customWidth="1"/>
  </cols>
  <sheetData>
    <row r="1" spans="2:20" x14ac:dyDescent="0.25">
      <c r="B1" s="5" t="s">
        <v>0</v>
      </c>
      <c r="C1" s="5"/>
      <c r="D1" s="2"/>
      <c r="E1" s="2"/>
      <c r="F1" s="5" t="s">
        <v>3</v>
      </c>
      <c r="G1" s="5"/>
      <c r="H1" s="2"/>
      <c r="I1" s="2"/>
      <c r="J1" s="5" t="s">
        <v>19</v>
      </c>
      <c r="K1" s="5"/>
      <c r="L1" s="2"/>
      <c r="M1" s="2"/>
      <c r="N1" s="7" t="s">
        <v>21</v>
      </c>
      <c r="O1" s="7"/>
      <c r="P1" s="6"/>
      <c r="R1" s="5"/>
      <c r="S1" s="5"/>
      <c r="T1" s="5"/>
    </row>
    <row r="2" spans="2:20" x14ac:dyDescent="0.25">
      <c r="B2" t="s">
        <v>1</v>
      </c>
      <c r="C2" t="s">
        <v>2</v>
      </c>
      <c r="D2" t="s">
        <v>4</v>
      </c>
      <c r="F2" t="s">
        <v>1</v>
      </c>
      <c r="G2" t="s">
        <v>2</v>
      </c>
      <c r="H2" t="s">
        <v>4</v>
      </c>
      <c r="J2" t="s">
        <v>1</v>
      </c>
      <c r="K2" t="s">
        <v>2</v>
      </c>
      <c r="N2" t="s">
        <v>1</v>
      </c>
      <c r="O2" t="s">
        <v>2</v>
      </c>
      <c r="P2" t="s">
        <v>4</v>
      </c>
    </row>
    <row r="3" spans="2:20" x14ac:dyDescent="0.25">
      <c r="B3" s="1">
        <v>9.2476851851851852E-3</v>
      </c>
      <c r="C3" s="1">
        <f>B3</f>
        <v>9.2476851851851852E-3</v>
      </c>
      <c r="D3" s="1">
        <v>1.1574074074074073E-4</v>
      </c>
      <c r="E3" s="1"/>
      <c r="F3" s="1">
        <v>1.9675925925925928E-3</v>
      </c>
      <c r="G3" s="1">
        <f>F3</f>
        <v>1.9675925925925928E-3</v>
      </c>
      <c r="H3" s="1">
        <v>1.0416666666666667E-4</v>
      </c>
      <c r="I3" s="1"/>
      <c r="J3" s="1">
        <v>1.3946759259259258E-2</v>
      </c>
      <c r="K3" s="1">
        <f t="shared" ref="K3" si="0">J3</f>
        <v>1.3946759259259258E-2</v>
      </c>
      <c r="L3" s="1"/>
      <c r="M3" s="1"/>
      <c r="N3" s="1">
        <v>1.2326388888888888E-2</v>
      </c>
      <c r="O3" s="1">
        <f t="shared" ref="O3" si="1">N3</f>
        <v>1.2326388888888888E-2</v>
      </c>
      <c r="P3" s="1">
        <v>1.04166666666667E-4</v>
      </c>
      <c r="R3" s="1"/>
      <c r="S3" s="1"/>
      <c r="T3" s="1"/>
    </row>
    <row r="4" spans="2:20" x14ac:dyDescent="0.25">
      <c r="B4" s="1">
        <v>2.1712962962962962E-2</v>
      </c>
      <c r="C4" s="1">
        <f>B4-B3</f>
        <v>1.2465277777777777E-2</v>
      </c>
      <c r="D4" s="1">
        <v>1.1574074074074073E-4</v>
      </c>
      <c r="E4" s="1"/>
      <c r="F4" s="1">
        <v>2.4305555555555556E-3</v>
      </c>
      <c r="G4" s="1">
        <f>F4-F3</f>
        <v>4.6296296296296276E-4</v>
      </c>
      <c r="H4" s="1">
        <v>1.0416666666666667E-4</v>
      </c>
      <c r="I4" s="1"/>
      <c r="J4" s="1">
        <v>1.6550925925925924E-2</v>
      </c>
      <c r="K4" s="1">
        <f t="shared" ref="K4:K14" si="2">J4-J3</f>
        <v>2.6041666666666661E-3</v>
      </c>
      <c r="L4" s="1"/>
      <c r="M4" s="1"/>
      <c r="N4" s="1">
        <v>1.9733796296296298E-2</v>
      </c>
      <c r="O4" s="1">
        <f t="shared" ref="O4" si="3">N4-N3</f>
        <v>7.4074074074074094E-3</v>
      </c>
      <c r="P4" s="1">
        <v>1.04166666666667E-4</v>
      </c>
      <c r="R4" s="1"/>
      <c r="S4" s="1"/>
      <c r="T4" s="1"/>
    </row>
    <row r="5" spans="2:20" x14ac:dyDescent="0.25">
      <c r="B5" s="1">
        <v>2.2488425925925926E-2</v>
      </c>
      <c r="C5" s="1">
        <f t="shared" ref="C5:G14" si="4">B5-B4</f>
        <v>7.7546296296296391E-4</v>
      </c>
      <c r="D5" s="1">
        <v>1.15740740740741E-4</v>
      </c>
      <c r="E5" s="1"/>
      <c r="F5" s="1">
        <v>3.6111111111111114E-3</v>
      </c>
      <c r="G5" s="1">
        <f t="shared" si="4"/>
        <v>1.1805555555555558E-3</v>
      </c>
      <c r="H5" s="1">
        <v>1.04166666666667E-4</v>
      </c>
      <c r="I5" s="1"/>
      <c r="J5" s="1">
        <v>2.1412037037037035E-2</v>
      </c>
      <c r="K5" s="1">
        <f t="shared" si="2"/>
        <v>4.8611111111111112E-3</v>
      </c>
      <c r="L5" s="1"/>
      <c r="M5" s="1"/>
      <c r="N5" s="1">
        <v>2.0081018518518519E-2</v>
      </c>
      <c r="O5" s="1">
        <f t="shared" ref="O5" si="5">N5-N4</f>
        <v>3.4722222222222099E-4</v>
      </c>
      <c r="P5" s="1">
        <v>1.04166666666667E-4</v>
      </c>
      <c r="R5" s="1"/>
      <c r="S5" s="1"/>
      <c r="T5" s="1"/>
    </row>
    <row r="6" spans="2:20" x14ac:dyDescent="0.25">
      <c r="B6" s="1">
        <v>3.1689814814814816E-2</v>
      </c>
      <c r="C6" s="1">
        <f t="shared" si="4"/>
        <v>9.2013888888888909E-3</v>
      </c>
      <c r="D6" s="1">
        <v>1.15740740740741E-4</v>
      </c>
      <c r="E6" s="1"/>
      <c r="F6" s="1">
        <v>9.1435185185185178E-3</v>
      </c>
      <c r="G6" s="1">
        <f t="shared" si="4"/>
        <v>5.532407407407406E-3</v>
      </c>
      <c r="H6" s="1">
        <v>1.04166666666667E-4</v>
      </c>
      <c r="I6" s="1"/>
      <c r="J6" s="1">
        <v>2.3668981481481485E-2</v>
      </c>
      <c r="K6" s="1">
        <f t="shared" si="2"/>
        <v>2.2569444444444503E-3</v>
      </c>
      <c r="L6" s="1"/>
      <c r="M6" s="1"/>
      <c r="N6" s="1">
        <v>3.3449074074074069E-2</v>
      </c>
      <c r="O6" s="1">
        <f t="shared" ref="O6" si="6">N6-N5</f>
        <v>1.336805555555555E-2</v>
      </c>
      <c r="P6" s="1">
        <v>1.04166666666667E-4</v>
      </c>
      <c r="R6" s="1"/>
      <c r="S6" s="1"/>
      <c r="T6" s="1"/>
    </row>
    <row r="7" spans="2:20" x14ac:dyDescent="0.25">
      <c r="B7" s="1">
        <v>3.1967592592592589E-2</v>
      </c>
      <c r="C7" s="1">
        <f t="shared" si="4"/>
        <v>2.7777777777777263E-4</v>
      </c>
      <c r="D7" s="1">
        <v>1.15740740740741E-4</v>
      </c>
      <c r="E7" s="1"/>
      <c r="F7" s="1">
        <v>9.5486111111111101E-3</v>
      </c>
      <c r="G7" s="1">
        <f t="shared" si="4"/>
        <v>4.0509259259259231E-4</v>
      </c>
      <c r="H7" s="1">
        <v>1.04166666666667E-4</v>
      </c>
      <c r="I7" s="1"/>
      <c r="J7" s="1">
        <v>2.4247685185185181E-2</v>
      </c>
      <c r="K7" s="1">
        <f t="shared" si="2"/>
        <v>5.7870370370369587E-4</v>
      </c>
      <c r="L7" s="1"/>
      <c r="M7" s="1"/>
      <c r="N7" s="1">
        <v>3.75462962962963E-2</v>
      </c>
      <c r="O7" s="1">
        <f t="shared" ref="O7" si="7">N7-N6</f>
        <v>4.0972222222222313E-3</v>
      </c>
      <c r="P7" s="1">
        <v>1.04166666666667E-4</v>
      </c>
      <c r="R7" s="1"/>
      <c r="S7" s="1"/>
      <c r="T7" s="1"/>
    </row>
    <row r="8" spans="2:20" x14ac:dyDescent="0.25">
      <c r="B8" s="1">
        <v>5.5150462962962964E-2</v>
      </c>
      <c r="C8" s="1">
        <f t="shared" si="4"/>
        <v>2.3182870370370375E-2</v>
      </c>
      <c r="D8" s="1">
        <v>1.15740740740741E-4</v>
      </c>
      <c r="E8" s="1"/>
      <c r="F8" s="1">
        <v>1.082175925925926E-2</v>
      </c>
      <c r="G8" s="1">
        <f t="shared" si="4"/>
        <v>1.27314814814815E-3</v>
      </c>
      <c r="H8" s="1">
        <v>1.04166666666667E-4</v>
      </c>
      <c r="I8" s="1"/>
      <c r="J8" s="1">
        <v>3.5995370370370372E-2</v>
      </c>
      <c r="K8" s="1">
        <f t="shared" si="2"/>
        <v>1.1747685185185191E-2</v>
      </c>
      <c r="L8" s="1"/>
      <c r="M8" s="1"/>
      <c r="N8" s="1">
        <v>3.7812500000000006E-2</v>
      </c>
      <c r="O8" s="1">
        <f t="shared" ref="O8" si="8">N8-N7</f>
        <v>2.66203703703706E-4</v>
      </c>
      <c r="P8" s="1">
        <v>1.04166666666667E-4</v>
      </c>
      <c r="R8" s="1"/>
      <c r="S8" s="1"/>
      <c r="T8" s="1"/>
    </row>
    <row r="9" spans="2:20" x14ac:dyDescent="0.25">
      <c r="B9" s="1">
        <v>5.5497685185185185E-2</v>
      </c>
      <c r="C9" s="1">
        <f t="shared" si="4"/>
        <v>3.4722222222222099E-4</v>
      </c>
      <c r="D9" s="1">
        <v>1.15740740740741E-4</v>
      </c>
      <c r="E9" s="1"/>
      <c r="F9" s="1">
        <v>1.3368055555555557E-2</v>
      </c>
      <c r="G9" s="1">
        <f t="shared" si="4"/>
        <v>2.5462962962962965E-3</v>
      </c>
      <c r="H9" s="1">
        <v>1.04166666666667E-4</v>
      </c>
      <c r="I9" s="1"/>
      <c r="J9" s="1">
        <v>3.8194444444444441E-2</v>
      </c>
      <c r="K9" s="1">
        <f t="shared" si="2"/>
        <v>2.1990740740740686E-3</v>
      </c>
      <c r="L9" s="1"/>
      <c r="M9" s="1"/>
      <c r="N9" s="1">
        <v>3.7962962962962962E-2</v>
      </c>
      <c r="O9" s="1">
        <f t="shared" ref="O9" si="9">N9-N8</f>
        <v>1.5046296296295641E-4</v>
      </c>
      <c r="P9" s="1">
        <v>1.04166666666667E-4</v>
      </c>
      <c r="R9" s="1"/>
      <c r="S9" s="1"/>
      <c r="T9" s="1"/>
    </row>
    <row r="10" spans="2:20" x14ac:dyDescent="0.25">
      <c r="B10" s="1">
        <v>5.5763888888888891E-2</v>
      </c>
      <c r="C10" s="1">
        <f t="shared" si="4"/>
        <v>2.66203703703706E-4</v>
      </c>
      <c r="D10" s="1">
        <v>1.15740740740741E-4</v>
      </c>
      <c r="E10" s="1"/>
      <c r="F10" s="1">
        <v>1.3483796296296298E-2</v>
      </c>
      <c r="G10" s="1">
        <f t="shared" si="4"/>
        <v>1.1574074074074091E-4</v>
      </c>
      <c r="H10" s="1">
        <v>1.04166666666667E-4</v>
      </c>
      <c r="I10" s="1"/>
      <c r="J10" s="1">
        <v>3.888888888888889E-2</v>
      </c>
      <c r="K10" s="1">
        <f t="shared" si="2"/>
        <v>6.9444444444444892E-4</v>
      </c>
      <c r="L10" s="1"/>
      <c r="M10" s="1"/>
      <c r="N10" s="1">
        <v>4.6817129629629632E-2</v>
      </c>
      <c r="O10" s="1">
        <f t="shared" ref="O10" si="10">N10-N9</f>
        <v>8.8541666666666699E-3</v>
      </c>
      <c r="P10" s="1">
        <v>1.04166666666667E-4</v>
      </c>
      <c r="R10" s="1"/>
      <c r="S10" s="1"/>
      <c r="T10" s="1"/>
    </row>
    <row r="11" spans="2:20" x14ac:dyDescent="0.25">
      <c r="B11" s="1">
        <v>6.8981481481481477E-2</v>
      </c>
      <c r="C11" s="1">
        <f t="shared" si="4"/>
        <v>1.3217592592592586E-2</v>
      </c>
      <c r="D11" s="1">
        <v>1.15740740740741E-4</v>
      </c>
      <c r="E11" s="1"/>
      <c r="F11" s="1">
        <v>1.8981481481481481E-2</v>
      </c>
      <c r="G11" s="1">
        <f t="shared" si="4"/>
        <v>5.4976851851851836E-3</v>
      </c>
      <c r="H11" s="1">
        <v>1.04166666666667E-4</v>
      </c>
      <c r="I11" s="1"/>
      <c r="J11" s="1">
        <v>4.6006944444444448E-2</v>
      </c>
      <c r="K11" s="1">
        <f t="shared" si="2"/>
        <v>7.118055555555558E-3</v>
      </c>
      <c r="L11" s="1"/>
      <c r="M11" s="1"/>
      <c r="N11" s="1">
        <v>4.6990740740740743E-2</v>
      </c>
      <c r="O11" s="1">
        <f t="shared" ref="O11" si="11">N11-N10</f>
        <v>1.7361111111111049E-4</v>
      </c>
      <c r="P11" s="1">
        <v>1.04166666666667E-4</v>
      </c>
      <c r="R11" s="1"/>
      <c r="S11" s="1"/>
      <c r="T11" s="1"/>
    </row>
    <row r="12" spans="2:20" x14ac:dyDescent="0.25">
      <c r="B12" s="1">
        <v>6.9328703703703712E-2</v>
      </c>
      <c r="C12" s="1">
        <f t="shared" si="4"/>
        <v>3.4722222222223487E-4</v>
      </c>
      <c r="D12" s="1">
        <v>1.15740740740741E-4</v>
      </c>
      <c r="E12" s="1"/>
      <c r="F12" s="1">
        <v>1.9560185185185184E-2</v>
      </c>
      <c r="G12" s="1">
        <f t="shared" si="4"/>
        <v>5.787037037037028E-4</v>
      </c>
      <c r="H12" s="1">
        <v>1.04166666666667E-4</v>
      </c>
      <c r="I12" s="1"/>
      <c r="J12" s="1">
        <v>4.8148148148148141E-2</v>
      </c>
      <c r="K12" s="1">
        <f t="shared" si="2"/>
        <v>2.1412037037036938E-3</v>
      </c>
      <c r="L12" s="1"/>
      <c r="M12" s="1"/>
      <c r="N12" s="1">
        <v>4.7233796296296295E-2</v>
      </c>
      <c r="O12" s="1">
        <f t="shared" ref="O12" si="12">N12-N11</f>
        <v>2.4305555555555192E-4</v>
      </c>
      <c r="P12" s="1">
        <v>1.04166666666667E-4</v>
      </c>
      <c r="R12" s="1"/>
      <c r="S12" s="1"/>
      <c r="T12" s="1"/>
    </row>
    <row r="13" spans="2:20" x14ac:dyDescent="0.25">
      <c r="B13" s="1">
        <v>6.9594907407407411E-2</v>
      </c>
      <c r="C13" s="1">
        <f t="shared" si="4"/>
        <v>2.6620370370369906E-4</v>
      </c>
      <c r="D13" s="1">
        <v>1.15740740740741E-4</v>
      </c>
      <c r="E13" s="1"/>
      <c r="F13" s="1">
        <v>2.854166666666667E-2</v>
      </c>
      <c r="G13" s="1">
        <f t="shared" si="4"/>
        <v>8.9814814814814861E-3</v>
      </c>
      <c r="H13" s="1">
        <v>1.04166666666667E-4</v>
      </c>
      <c r="I13" s="1"/>
      <c r="J13" s="1">
        <v>4.9479166666666664E-2</v>
      </c>
      <c r="K13" s="1">
        <f t="shared" si="2"/>
        <v>1.331018518518523E-3</v>
      </c>
      <c r="L13" s="1"/>
      <c r="M13" s="1"/>
      <c r="N13" s="1">
        <v>4.7407407407407405E-2</v>
      </c>
      <c r="O13" s="1">
        <f t="shared" ref="O13" si="13">N13-N12</f>
        <v>1.7361111111111049E-4</v>
      </c>
      <c r="P13" s="1">
        <v>1.04166666666667E-4</v>
      </c>
      <c r="R13" s="1"/>
      <c r="S13" s="1"/>
      <c r="T13" s="1"/>
    </row>
    <row r="14" spans="2:20" x14ac:dyDescent="0.25">
      <c r="B14" s="1">
        <v>8.895833333333332E-2</v>
      </c>
      <c r="C14" s="1">
        <f t="shared" si="4"/>
        <v>1.9363425925925909E-2</v>
      </c>
      <c r="D14" s="1">
        <v>1.7361111111111112E-4</v>
      </c>
      <c r="E14" s="1"/>
      <c r="F14" s="1">
        <v>3.1365740740740743E-2</v>
      </c>
      <c r="G14" s="1">
        <f t="shared" si="4"/>
        <v>2.8240740740740726E-3</v>
      </c>
      <c r="H14" s="1">
        <v>1.04166666666667E-4</v>
      </c>
      <c r="I14" s="1"/>
      <c r="J14" s="1">
        <v>5.3738425925925926E-2</v>
      </c>
      <c r="K14" s="1">
        <f t="shared" si="2"/>
        <v>4.2592592592592612E-3</v>
      </c>
      <c r="L14" s="1"/>
      <c r="M14" s="1"/>
      <c r="N14" s="1">
        <v>4.7569444444444442E-2</v>
      </c>
      <c r="O14" s="1">
        <f t="shared" ref="O14" si="14">N14-N13</f>
        <v>1.6203703703703692E-4</v>
      </c>
      <c r="P14" s="1">
        <v>1.04166666666667E-4</v>
      </c>
      <c r="R14" s="1"/>
      <c r="S14" s="1"/>
      <c r="T14" s="1"/>
    </row>
    <row r="15" spans="2:20" x14ac:dyDescent="0.25">
      <c r="B15" s="1"/>
      <c r="F15" s="3">
        <v>3.1481481481481485E-2</v>
      </c>
      <c r="G15" s="1">
        <f t="shared" ref="G15:K30" si="15">F15-F14</f>
        <v>1.1574074074074264E-4</v>
      </c>
      <c r="H15" s="1">
        <v>1.04166666666667E-4</v>
      </c>
      <c r="I15" s="1"/>
      <c r="J15" s="1">
        <v>5.4108796296296301E-2</v>
      </c>
      <c r="K15" s="1">
        <f t="shared" si="15"/>
        <v>3.7037037037037507E-4</v>
      </c>
      <c r="L15" s="1"/>
      <c r="M15" s="1"/>
      <c r="N15" s="1">
        <v>5.9780092592592593E-2</v>
      </c>
      <c r="O15" s="1">
        <f t="shared" ref="O15" si="16">N15-N14</f>
        <v>1.2210648148148151E-2</v>
      </c>
      <c r="P15" s="1">
        <v>1.04166666666667E-4</v>
      </c>
      <c r="R15" s="1"/>
      <c r="S15" s="1"/>
      <c r="T15" s="1"/>
    </row>
    <row r="16" spans="2:20" x14ac:dyDescent="0.25">
      <c r="B16" s="1"/>
      <c r="F16" s="3">
        <v>3.6493055555555549E-2</v>
      </c>
      <c r="G16" s="1">
        <f t="shared" si="15"/>
        <v>5.0115740740740641E-3</v>
      </c>
      <c r="H16" s="1">
        <v>1.04166666666667E-4</v>
      </c>
      <c r="I16" s="1"/>
      <c r="J16" s="1">
        <v>5.6018518518518523E-2</v>
      </c>
      <c r="K16" s="1">
        <f t="shared" si="15"/>
        <v>1.9097222222222224E-3</v>
      </c>
      <c r="L16" s="1"/>
      <c r="M16" s="1"/>
      <c r="N16" s="1">
        <v>5.9953703703703703E-2</v>
      </c>
      <c r="O16" s="1">
        <f t="shared" ref="O16" si="17">N16-N15</f>
        <v>1.7361111111111049E-4</v>
      </c>
      <c r="P16" s="1">
        <v>1.04166666666667E-4</v>
      </c>
      <c r="R16" s="1"/>
      <c r="S16" s="1"/>
      <c r="T16" s="1"/>
    </row>
    <row r="17" spans="2:20" x14ac:dyDescent="0.25">
      <c r="B17" s="1"/>
      <c r="F17" s="3">
        <v>3.6608796296296299E-2</v>
      </c>
      <c r="G17" s="1">
        <f t="shared" si="15"/>
        <v>1.1574074074074958E-4</v>
      </c>
      <c r="H17" s="1">
        <v>1.04166666666667E-4</v>
      </c>
      <c r="I17" s="1"/>
      <c r="J17" s="1">
        <v>5.7002314814814818E-2</v>
      </c>
      <c r="K17" s="1">
        <f t="shared" si="15"/>
        <v>9.8379629629629511E-4</v>
      </c>
      <c r="L17" s="1"/>
      <c r="M17" s="1"/>
      <c r="N17" s="1">
        <v>6.0127314814814814E-2</v>
      </c>
      <c r="O17" s="1">
        <f t="shared" ref="O17" si="18">N17-N16</f>
        <v>1.7361111111111049E-4</v>
      </c>
      <c r="P17" s="1">
        <v>1.04166666666667E-4</v>
      </c>
      <c r="R17" s="1"/>
      <c r="S17" s="1"/>
      <c r="T17" s="1"/>
    </row>
    <row r="18" spans="2:20" x14ac:dyDescent="0.25">
      <c r="B18" s="1"/>
      <c r="F18" s="3">
        <v>3.6724537037037035E-2</v>
      </c>
      <c r="G18" s="1">
        <f t="shared" si="15"/>
        <v>1.157407407407357E-4</v>
      </c>
      <c r="H18" s="1">
        <v>1.04166666666667E-4</v>
      </c>
      <c r="I18" s="1"/>
      <c r="J18" s="1">
        <v>6.2962962962962957E-2</v>
      </c>
      <c r="K18" s="1">
        <f t="shared" si="15"/>
        <v>5.9606481481481385E-3</v>
      </c>
      <c r="L18" s="1"/>
      <c r="M18" s="1"/>
      <c r="N18" s="1">
        <v>6.0416666666666667E-2</v>
      </c>
      <c r="O18" s="1">
        <f t="shared" ref="O18:O20" si="19">N18-N17</f>
        <v>2.8935185185185314E-4</v>
      </c>
      <c r="P18" s="1">
        <v>1.04166666666667E-4</v>
      </c>
      <c r="R18" s="1"/>
      <c r="S18" s="1"/>
      <c r="T18" s="1"/>
    </row>
    <row r="19" spans="2:20" x14ac:dyDescent="0.25">
      <c r="B19" s="1"/>
      <c r="F19" s="3">
        <v>4.0312499999999994E-2</v>
      </c>
      <c r="G19" s="1">
        <f t="shared" si="15"/>
        <v>3.5879629629629595E-3</v>
      </c>
      <c r="H19" s="1">
        <v>1.04166666666667E-4</v>
      </c>
      <c r="I19" s="1"/>
      <c r="J19" s="1">
        <v>6.4814814814814811E-2</v>
      </c>
      <c r="K19" s="1">
        <f t="shared" si="15"/>
        <v>1.8518518518518545E-3</v>
      </c>
      <c r="L19" s="1"/>
      <c r="M19" s="1"/>
      <c r="N19" s="1">
        <v>7.1469907407407399E-2</v>
      </c>
      <c r="O19" s="1">
        <f t="shared" ref="O19:O21" si="20">N19-N18</f>
        <v>1.1053240740740732E-2</v>
      </c>
      <c r="P19" s="1">
        <v>2.0833333333333335E-4</v>
      </c>
      <c r="R19" s="1"/>
      <c r="S19" s="1"/>
      <c r="T19" s="1"/>
    </row>
    <row r="20" spans="2:20" x14ac:dyDescent="0.25">
      <c r="B20" s="1"/>
      <c r="F20" s="3">
        <v>4.612268518518519E-2</v>
      </c>
      <c r="G20" s="1">
        <f t="shared" si="15"/>
        <v>5.810185185185196E-3</v>
      </c>
      <c r="H20" s="1">
        <v>1.04166666666667E-4</v>
      </c>
      <c r="I20" s="1"/>
      <c r="J20" s="1">
        <v>6.5046296296296297E-2</v>
      </c>
      <c r="K20" s="1">
        <f t="shared" si="15"/>
        <v>2.3148148148148529E-4</v>
      </c>
      <c r="L20" s="1"/>
      <c r="M20" s="1"/>
      <c r="N20" s="1">
        <v>7.1701388888888884E-2</v>
      </c>
      <c r="O20" s="1">
        <f t="shared" si="19"/>
        <v>2.3148148148148529E-4</v>
      </c>
      <c r="P20" s="1">
        <v>2.0833333333333335E-4</v>
      </c>
      <c r="R20" s="1"/>
      <c r="S20" s="1"/>
      <c r="T20" s="1"/>
    </row>
    <row r="21" spans="2:20" x14ac:dyDescent="0.25">
      <c r="B21" s="1"/>
      <c r="F21" s="3">
        <v>4.6238425925925926E-2</v>
      </c>
      <c r="G21" s="1">
        <f t="shared" si="15"/>
        <v>1.157407407407357E-4</v>
      </c>
      <c r="H21" s="1">
        <v>1.04166666666667E-4</v>
      </c>
      <c r="I21" s="1"/>
      <c r="J21" s="1">
        <v>7.1296296296296288E-2</v>
      </c>
      <c r="K21" s="1">
        <f t="shared" si="15"/>
        <v>6.2499999999999917E-3</v>
      </c>
      <c r="L21" s="1"/>
      <c r="M21" s="1"/>
      <c r="N21" s="1">
        <v>7.8414351851851846E-2</v>
      </c>
      <c r="O21" s="1">
        <f t="shared" si="20"/>
        <v>6.7129629629629622E-3</v>
      </c>
      <c r="P21" s="1">
        <v>3.4722222222222224E-4</v>
      </c>
      <c r="R21" s="1"/>
      <c r="S21" s="1"/>
      <c r="T21" s="1"/>
    </row>
    <row r="22" spans="2:20" x14ac:dyDescent="0.25">
      <c r="B22" s="1"/>
      <c r="F22" s="3">
        <v>4.7175925925925927E-2</v>
      </c>
      <c r="G22" s="1">
        <f t="shared" si="15"/>
        <v>9.3750000000000083E-4</v>
      </c>
      <c r="H22" s="1">
        <v>1.04166666666667E-4</v>
      </c>
      <c r="I22" s="1"/>
      <c r="J22" s="1">
        <v>7.3437500000000003E-2</v>
      </c>
      <c r="K22" s="1">
        <f t="shared" si="15"/>
        <v>2.1412037037037146E-3</v>
      </c>
      <c r="L22" s="1"/>
      <c r="M22" s="1"/>
      <c r="O22" s="1"/>
      <c r="P22" s="1"/>
    </row>
    <row r="23" spans="2:20" x14ac:dyDescent="0.25">
      <c r="B23" s="1"/>
      <c r="F23" s="3">
        <v>4.9629629629629635E-2</v>
      </c>
      <c r="G23" s="1">
        <f t="shared" si="15"/>
        <v>2.4537037037037079E-3</v>
      </c>
      <c r="H23" s="1">
        <v>1.04166666666667E-4</v>
      </c>
      <c r="I23" s="1"/>
      <c r="J23" s="1">
        <v>7.7777777777777779E-2</v>
      </c>
      <c r="K23" s="1">
        <f t="shared" si="15"/>
        <v>4.3402777777777762E-3</v>
      </c>
      <c r="L23" s="1"/>
      <c r="M23" s="1"/>
      <c r="O23" s="1"/>
      <c r="P23" s="1"/>
    </row>
    <row r="24" spans="2:20" x14ac:dyDescent="0.25">
      <c r="B24" s="1"/>
      <c r="F24" s="3">
        <v>4.9745370370370377E-2</v>
      </c>
      <c r="G24" s="1">
        <f t="shared" si="15"/>
        <v>1.1574074074074264E-4</v>
      </c>
      <c r="H24" s="1">
        <v>1.04166666666667E-4</v>
      </c>
      <c r="I24" s="1"/>
      <c r="J24" s="1">
        <v>8.4664351851851852E-2</v>
      </c>
      <c r="K24" s="1">
        <f t="shared" si="15"/>
        <v>6.8865740740740727E-3</v>
      </c>
      <c r="L24" s="1"/>
      <c r="M24" s="1"/>
      <c r="N24" s="1"/>
      <c r="O24" s="1"/>
      <c r="P24" s="1"/>
    </row>
    <row r="25" spans="2:20" x14ac:dyDescent="0.25">
      <c r="B25" s="1"/>
      <c r="F25" s="3">
        <v>5.0092592592592598E-2</v>
      </c>
      <c r="G25" s="1">
        <f t="shared" si="15"/>
        <v>3.4722222222222099E-4</v>
      </c>
      <c r="H25" s="1">
        <v>1.04166666666667E-4</v>
      </c>
      <c r="I25" s="1"/>
      <c r="J25" s="1">
        <v>8.4837962962962962E-2</v>
      </c>
      <c r="K25" s="1">
        <f t="shared" si="15"/>
        <v>1.7361111111111049E-4</v>
      </c>
      <c r="L25" s="1"/>
      <c r="M25" s="1"/>
      <c r="N25" s="1"/>
      <c r="O25" s="1"/>
      <c r="P25" s="1"/>
    </row>
    <row r="26" spans="2:20" x14ac:dyDescent="0.25">
      <c r="B26" s="1"/>
      <c r="F26" s="3">
        <v>5.0208333333333334E-2</v>
      </c>
      <c r="G26" s="1">
        <f t="shared" si="15"/>
        <v>1.157407407407357E-4</v>
      </c>
      <c r="H26" s="1">
        <v>1.04166666666667E-4</v>
      </c>
      <c r="I26" s="1"/>
      <c r="J26" s="1">
        <v>8.8888888888888892E-2</v>
      </c>
      <c r="K26" s="1">
        <f t="shared" si="15"/>
        <v>4.05092592592593E-3</v>
      </c>
      <c r="L26" s="1"/>
      <c r="M26" s="1"/>
      <c r="N26" s="1"/>
      <c r="O26" s="1"/>
      <c r="P26" s="1"/>
    </row>
    <row r="27" spans="2:20" x14ac:dyDescent="0.25">
      <c r="B27" s="1"/>
      <c r="F27" s="3">
        <v>5.3009259259259256E-2</v>
      </c>
      <c r="G27" s="1">
        <f t="shared" si="15"/>
        <v>2.800925925925922E-3</v>
      </c>
      <c r="H27" s="1">
        <v>1.04166666666667E-4</v>
      </c>
      <c r="I27" s="1"/>
      <c r="J27" s="1"/>
      <c r="K27" s="1"/>
      <c r="L27" s="1"/>
      <c r="M27" s="1"/>
      <c r="N27" s="1"/>
      <c r="O27" s="1"/>
      <c r="P27" s="1"/>
    </row>
    <row r="28" spans="2:20" x14ac:dyDescent="0.25">
      <c r="B28" s="1"/>
      <c r="F28" s="3">
        <v>5.6504629629629627E-2</v>
      </c>
      <c r="G28" s="1">
        <f t="shared" si="15"/>
        <v>3.4953703703703709E-3</v>
      </c>
      <c r="H28" s="1">
        <v>1.04166666666667E-4</v>
      </c>
      <c r="I28" s="1"/>
      <c r="J28" s="1"/>
      <c r="K28" s="1"/>
      <c r="L28" s="1"/>
      <c r="M28" s="1"/>
      <c r="N28" s="1"/>
      <c r="O28" s="1"/>
      <c r="P28" s="1"/>
    </row>
    <row r="29" spans="2:20" x14ac:dyDescent="0.25">
      <c r="B29" s="1"/>
      <c r="F29" s="3">
        <v>5.6620370370370376E-2</v>
      </c>
      <c r="G29" s="1">
        <f t="shared" si="15"/>
        <v>1.1574074074074958E-4</v>
      </c>
      <c r="H29" s="1">
        <v>1.04166666666667E-4</v>
      </c>
      <c r="I29" s="1"/>
      <c r="J29" s="1"/>
      <c r="K29" s="1"/>
      <c r="L29" s="1"/>
      <c r="M29" s="1"/>
      <c r="N29" s="1"/>
      <c r="O29" s="1"/>
      <c r="P29" s="1"/>
    </row>
    <row r="30" spans="2:20" x14ac:dyDescent="0.25">
      <c r="B30" s="1"/>
      <c r="F30" s="3">
        <v>5.7210648148148142E-2</v>
      </c>
      <c r="G30" s="1">
        <f t="shared" si="15"/>
        <v>5.9027777777776597E-4</v>
      </c>
      <c r="H30" s="1">
        <v>1.04166666666667E-4</v>
      </c>
      <c r="I30" s="1"/>
      <c r="J30" s="1"/>
      <c r="K30" s="1"/>
      <c r="L30" s="1"/>
      <c r="M30" s="1"/>
      <c r="N30" s="1"/>
      <c r="O30" s="1"/>
      <c r="P30" s="1"/>
    </row>
    <row r="31" spans="2:20" x14ac:dyDescent="0.25">
      <c r="B31" s="1"/>
      <c r="F31" s="3">
        <v>5.7916666666666665E-2</v>
      </c>
      <c r="G31" s="1">
        <f t="shared" ref="G31:G37" si="21">F31-F30</f>
        <v>7.0601851851852249E-4</v>
      </c>
      <c r="H31" s="1">
        <v>1.04166666666667E-4</v>
      </c>
      <c r="I31" s="1"/>
      <c r="J31" s="1"/>
      <c r="K31" s="1"/>
      <c r="L31" s="1"/>
      <c r="M31" s="1"/>
      <c r="N31" s="1"/>
      <c r="O31" s="1"/>
      <c r="P31" s="1"/>
    </row>
    <row r="32" spans="2:20" x14ac:dyDescent="0.25">
      <c r="B32" s="1"/>
      <c r="F32" s="3">
        <v>5.873842592592593E-2</v>
      </c>
      <c r="G32" s="1">
        <f t="shared" si="21"/>
        <v>8.2175925925926513E-4</v>
      </c>
      <c r="H32" s="1">
        <v>1.04166666666667E-4</v>
      </c>
      <c r="I32" s="1"/>
      <c r="J32" s="1"/>
      <c r="K32" s="1"/>
      <c r="L32" s="1"/>
      <c r="M32" s="1"/>
      <c r="N32" s="1"/>
      <c r="O32" s="1"/>
      <c r="P32" s="1"/>
    </row>
    <row r="33" spans="2:16" x14ac:dyDescent="0.25">
      <c r="B33" s="1"/>
      <c r="F33" s="3">
        <v>5.8854166666666673E-2</v>
      </c>
      <c r="G33" s="1">
        <f t="shared" si="21"/>
        <v>1.1574074074074264E-4</v>
      </c>
      <c r="H33" s="1">
        <v>1.04166666666667E-4</v>
      </c>
      <c r="I33" s="1"/>
      <c r="J33" s="1"/>
      <c r="K33" s="1"/>
      <c r="L33" s="1"/>
      <c r="M33" s="1"/>
      <c r="N33" s="1"/>
      <c r="O33" s="1"/>
      <c r="P33" s="1"/>
    </row>
    <row r="34" spans="2:16" x14ac:dyDescent="0.25">
      <c r="B34" s="1"/>
      <c r="F34" s="3">
        <v>6.2511574074074081E-2</v>
      </c>
      <c r="G34" s="1">
        <f t="shared" si="21"/>
        <v>3.6574074074074078E-3</v>
      </c>
      <c r="H34" s="1">
        <v>1.04166666666667E-4</v>
      </c>
      <c r="I34" s="1"/>
      <c r="J34" s="1"/>
      <c r="K34" s="1"/>
      <c r="L34" s="1"/>
      <c r="M34" s="1"/>
      <c r="N34" s="1"/>
      <c r="O34" s="1"/>
      <c r="P34" s="1"/>
    </row>
    <row r="35" spans="2:16" x14ac:dyDescent="0.25">
      <c r="B35" s="1"/>
      <c r="F35" s="3">
        <v>6.2627314814814816E-2</v>
      </c>
      <c r="G35" s="1">
        <f t="shared" si="21"/>
        <v>1.157407407407357E-4</v>
      </c>
      <c r="H35" s="1">
        <v>1.04166666666667E-4</v>
      </c>
      <c r="I35" s="1"/>
      <c r="J35" s="1"/>
      <c r="K35" s="1"/>
      <c r="L35" s="1"/>
      <c r="M35" s="1"/>
      <c r="N35" s="1"/>
      <c r="O35" s="1"/>
      <c r="P35" s="1"/>
    </row>
    <row r="36" spans="2:16" x14ac:dyDescent="0.25">
      <c r="B36" s="1"/>
      <c r="F36" s="3">
        <v>6.2743055555555552E-2</v>
      </c>
      <c r="G36" s="1">
        <f t="shared" si="21"/>
        <v>1.157407407407357E-4</v>
      </c>
      <c r="H36" s="1">
        <v>1.04166666666667E-4</v>
      </c>
      <c r="I36" s="1"/>
      <c r="J36" s="1"/>
      <c r="K36" s="1"/>
      <c r="L36" s="1"/>
      <c r="M36" s="1"/>
      <c r="N36" s="1"/>
      <c r="O36" s="1"/>
      <c r="P36" s="1"/>
    </row>
    <row r="37" spans="2:16" x14ac:dyDescent="0.25">
      <c r="F37" s="3">
        <v>6.2858796296296301E-2</v>
      </c>
      <c r="G37" s="1">
        <f t="shared" si="21"/>
        <v>1.1574074074074958E-4</v>
      </c>
      <c r="H37" s="1">
        <v>1.04166666666667E-4</v>
      </c>
      <c r="I37" s="1"/>
      <c r="J37" s="1"/>
      <c r="K37" s="1"/>
      <c r="L37" s="1"/>
      <c r="M37" s="1"/>
      <c r="N37" s="1"/>
      <c r="O37" s="1"/>
      <c r="P37" s="1"/>
    </row>
  </sheetData>
  <mergeCells count="5">
    <mergeCell ref="B1:C1"/>
    <mergeCell ref="F1:G1"/>
    <mergeCell ref="J1:K1"/>
    <mergeCell ref="N1:O1"/>
    <mergeCell ref="R1:T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98DD0-BB43-4D46-B7EC-A48B2CE229A6}">
  <dimension ref="A1:I101"/>
  <sheetViews>
    <sheetView topLeftCell="A7" workbookViewId="0">
      <selection activeCell="B19" sqref="B19:B53"/>
    </sheetView>
  </sheetViews>
  <sheetFormatPr defaultRowHeight="15" x14ac:dyDescent="0.25"/>
  <cols>
    <col min="6" max="6" width="62" customWidth="1"/>
    <col min="7" max="7" width="69.85546875" customWidth="1"/>
    <col min="8" max="8" width="52.42578125" customWidth="1"/>
    <col min="9" max="9" width="51.5703125" customWidth="1"/>
  </cols>
  <sheetData>
    <row r="1" spans="1:9" x14ac:dyDescent="0.25">
      <c r="A1" t="s">
        <v>17</v>
      </c>
      <c r="H1" t="s">
        <v>5</v>
      </c>
      <c r="I1" t="s">
        <v>6</v>
      </c>
    </row>
    <row r="2" spans="1:9" x14ac:dyDescent="0.25">
      <c r="A2" t="s">
        <v>2</v>
      </c>
      <c r="B2" t="s">
        <v>4</v>
      </c>
      <c r="C2" t="s">
        <v>7</v>
      </c>
      <c r="D2" t="s">
        <v>8</v>
      </c>
      <c r="E2" t="s">
        <v>9</v>
      </c>
      <c r="F2" t="s">
        <v>11</v>
      </c>
      <c r="G2" t="s">
        <v>12</v>
      </c>
      <c r="H2" t="s">
        <v>13</v>
      </c>
    </row>
    <row r="3" spans="1:9" x14ac:dyDescent="0.25">
      <c r="A3" s="1">
        <v>9.2476851851851852E-3</v>
      </c>
      <c r="B3" s="1">
        <v>1.1574074074074073E-4</v>
      </c>
      <c r="C3">
        <f>HOUR(A3)</f>
        <v>0</v>
      </c>
      <c r="D3">
        <f>MINUTE(A3)</f>
        <v>13</v>
      </c>
      <c r="E3">
        <f>SECOND(A3)</f>
        <v>19</v>
      </c>
      <c r="F3" t="str">
        <f>_xlfn.CONCAT("  - delay:
      hours: ", C3, "
      minutes: ", D3, "
      seconds: ", E3, "
      milliseconds: 0")</f>
        <v xml:space="preserve">  - delay:
      hours: 0
      minutes: 13
      seconds: 19
      milliseconds: 0</v>
      </c>
      <c r="G3" t="str">
        <f>_xlfn.CONCAT("  - delay:
      hours: ", HOUR(B3), "
      minutes: ", MINUTE(B3), "
      seconds: ", SECOND(B3), "
      milliseconds: 0")</f>
        <v xml:space="preserve">  - delay:
      hours: 0
      minutes: 0
      seconds: 10
      milliseconds: 0</v>
      </c>
      <c r="H3" t="str">
        <f t="shared" ref="H3:H14" si="0">_xlfn.CONCAT(F3, CHAR(10), on_step,CHAR(10), G3, off_step)</f>
        <v xml:space="preserve">  - delay:
      hours: 0
      minutes: 13
      seconds: 19
      milliseconds: 0
  - type: turn_on
    device_id: 7b83f770ee00358c683a1458d270cf22
    entity_id: switch.tasmota_2
    domain: switch
  - delay:
      hours: 0
      minutes: 0
      seconds: 10
      milliseconds: 0
  - type: turn_off
    device_id: 7b83f770ee00358c683a1458d270cf22
    entity_id: switch.tasmota_2
    domain: switch</v>
      </c>
    </row>
    <row r="4" spans="1:9" x14ac:dyDescent="0.25">
      <c r="A4" s="1">
        <v>1.2465277777777777E-2</v>
      </c>
      <c r="B4" s="1">
        <v>1.1574074074074073E-4</v>
      </c>
      <c r="C4">
        <f>HOUR(A4-B3)</f>
        <v>0</v>
      </c>
      <c r="D4">
        <f>MINUTE(A4-B3)</f>
        <v>17</v>
      </c>
      <c r="E4">
        <f>SECOND(A4-B3)</f>
        <v>47</v>
      </c>
      <c r="F4" t="str">
        <f t="shared" ref="F4:F14" si="1">_xlfn.CONCAT("  - delay:
      hours: ", C4, "
      minutes: ", D4, "
      seconds: ", E4, "
      milliseconds: 0")</f>
        <v xml:space="preserve">  - delay:
      hours: 0
      minutes: 17
      seconds: 47
      milliseconds: 0</v>
      </c>
      <c r="G4" t="str">
        <f t="shared" ref="G4:G14" si="2">_xlfn.CONCAT("  - delay:
      hours: ", HOUR(B4), "
      minutes: ", MINUTE(B4), "
      seconds: ", SECOND(B4), "
      milliseconds: 0")</f>
        <v xml:space="preserve">  - delay:
      hours: 0
      minutes: 0
      seconds: 10
      milliseconds: 0</v>
      </c>
      <c r="H4" t="str">
        <f t="shared" si="0"/>
        <v xml:space="preserve">  - delay:
      hours: 0
      minutes: 17
      seconds: 47
      milliseconds: 0
  - type: turn_on
    device_id: 7b83f770ee00358c683a1458d270cf22
    entity_id: switch.tasmota_2
    domain: switch
  - delay:
      hours: 0
      minutes: 0
      seconds: 10
      milliseconds: 0
  - type: turn_off
    device_id: 7b83f770ee00358c683a1458d270cf22
    entity_id: switch.tasmota_2
    domain: switch</v>
      </c>
    </row>
    <row r="5" spans="1:9" x14ac:dyDescent="0.25">
      <c r="A5" s="1">
        <v>7.7546296296296391E-4</v>
      </c>
      <c r="B5" s="1">
        <v>1.15740740740741E-4</v>
      </c>
      <c r="C5">
        <f t="shared" ref="C5:C14" si="3">HOUR(A5-B4)</f>
        <v>0</v>
      </c>
      <c r="D5">
        <f t="shared" ref="D5:D14" si="4">MINUTE(A5-B4)</f>
        <v>0</v>
      </c>
      <c r="E5">
        <f t="shared" ref="E5:E14" si="5">SECOND(A5-B4)</f>
        <v>57</v>
      </c>
      <c r="F5" t="str">
        <f t="shared" si="1"/>
        <v xml:space="preserve">  - delay:
      hours: 0
      minutes: 0
      seconds: 57
      milliseconds: 0</v>
      </c>
      <c r="G5" t="str">
        <f t="shared" si="2"/>
        <v xml:space="preserve">  - delay:
      hours: 0
      minutes: 0
      seconds: 10
      milliseconds: 0</v>
      </c>
      <c r="H5" t="str">
        <f t="shared" si="0"/>
        <v xml:space="preserve">  - delay:
      hours: 0
      minutes: 0
      seconds: 57
      milliseconds: 0
  - type: turn_on
    device_id: 7b83f770ee00358c683a1458d270cf22
    entity_id: switch.tasmota_2
    domain: switch
  - delay:
      hours: 0
      minutes: 0
      seconds: 10
      milliseconds: 0
  - type: turn_off
    device_id: 7b83f770ee00358c683a1458d270cf22
    entity_id: switch.tasmota_2
    domain: switch</v>
      </c>
    </row>
    <row r="6" spans="1:9" x14ac:dyDescent="0.25">
      <c r="A6" s="1">
        <v>9.2013888888888909E-3</v>
      </c>
      <c r="B6" s="1">
        <v>1.15740740740741E-4</v>
      </c>
      <c r="C6">
        <f t="shared" si="3"/>
        <v>0</v>
      </c>
      <c r="D6">
        <f t="shared" si="4"/>
        <v>13</v>
      </c>
      <c r="E6">
        <f t="shared" si="5"/>
        <v>5</v>
      </c>
      <c r="F6" t="str">
        <f t="shared" si="1"/>
        <v xml:space="preserve">  - delay:
      hours: 0
      minutes: 13
      seconds: 5
      milliseconds: 0</v>
      </c>
      <c r="G6" t="str">
        <f t="shared" si="2"/>
        <v xml:space="preserve">  - delay:
      hours: 0
      minutes: 0
      seconds: 10
      milliseconds: 0</v>
      </c>
      <c r="H6" t="str">
        <f t="shared" si="0"/>
        <v xml:space="preserve">  - delay:
      hours: 0
      minutes: 13
      seconds: 5
      milliseconds: 0
  - type: turn_on
    device_id: 7b83f770ee00358c683a1458d270cf22
    entity_id: switch.tasmota_2
    domain: switch
  - delay:
      hours: 0
      minutes: 0
      seconds: 10
      milliseconds: 0
  - type: turn_off
    device_id: 7b83f770ee00358c683a1458d270cf22
    entity_id: switch.tasmota_2
    domain: switch</v>
      </c>
    </row>
    <row r="7" spans="1:9" x14ac:dyDescent="0.25">
      <c r="A7" s="1">
        <v>2.7777777777777263E-4</v>
      </c>
      <c r="B7" s="1">
        <v>1.15740740740741E-4</v>
      </c>
      <c r="C7">
        <f t="shared" si="3"/>
        <v>0</v>
      </c>
      <c r="D7">
        <f t="shared" si="4"/>
        <v>0</v>
      </c>
      <c r="E7">
        <f t="shared" si="5"/>
        <v>14</v>
      </c>
      <c r="F7" t="str">
        <f t="shared" si="1"/>
        <v xml:space="preserve">  - delay:
      hours: 0
      minutes: 0
      seconds: 14
      milliseconds: 0</v>
      </c>
      <c r="G7" t="str">
        <f t="shared" si="2"/>
        <v xml:space="preserve">  - delay:
      hours: 0
      minutes: 0
      seconds: 10
      milliseconds: 0</v>
      </c>
      <c r="H7" t="str">
        <f t="shared" si="0"/>
        <v xml:space="preserve">  - delay:
      hours: 0
      minutes: 0
      seconds: 14
      milliseconds: 0
  - type: turn_on
    device_id: 7b83f770ee00358c683a1458d270cf22
    entity_id: switch.tasmota_2
    domain: switch
  - delay:
      hours: 0
      minutes: 0
      seconds: 10
      milliseconds: 0
  - type: turn_off
    device_id: 7b83f770ee00358c683a1458d270cf22
    entity_id: switch.tasmota_2
    domain: switch</v>
      </c>
    </row>
    <row r="8" spans="1:9" x14ac:dyDescent="0.25">
      <c r="A8" s="1">
        <v>2.3182870370370375E-2</v>
      </c>
      <c r="B8" s="1">
        <v>1.15740740740741E-4</v>
      </c>
      <c r="C8">
        <f t="shared" si="3"/>
        <v>0</v>
      </c>
      <c r="D8">
        <f t="shared" si="4"/>
        <v>33</v>
      </c>
      <c r="E8">
        <f t="shared" si="5"/>
        <v>13</v>
      </c>
      <c r="F8" t="str">
        <f t="shared" si="1"/>
        <v xml:space="preserve">  - delay:
      hours: 0
      minutes: 33
      seconds: 13
      milliseconds: 0</v>
      </c>
      <c r="G8" t="str">
        <f t="shared" si="2"/>
        <v xml:space="preserve">  - delay:
      hours: 0
      minutes: 0
      seconds: 10
      milliseconds: 0</v>
      </c>
      <c r="H8" t="str">
        <f t="shared" si="0"/>
        <v xml:space="preserve">  - delay:
      hours: 0
      minutes: 33
      seconds: 13
      milliseconds: 0
  - type: turn_on
    device_id: 7b83f770ee00358c683a1458d270cf22
    entity_id: switch.tasmota_2
    domain: switch
  - delay:
      hours: 0
      minutes: 0
      seconds: 10
      milliseconds: 0
  - type: turn_off
    device_id: 7b83f770ee00358c683a1458d270cf22
    entity_id: switch.tasmota_2
    domain: switch</v>
      </c>
    </row>
    <row r="9" spans="1:9" x14ac:dyDescent="0.25">
      <c r="A9" s="1">
        <v>3.4722222222222099E-4</v>
      </c>
      <c r="B9" s="1">
        <v>1.15740740740741E-4</v>
      </c>
      <c r="C9">
        <f t="shared" si="3"/>
        <v>0</v>
      </c>
      <c r="D9">
        <f t="shared" si="4"/>
        <v>0</v>
      </c>
      <c r="E9">
        <f t="shared" si="5"/>
        <v>20</v>
      </c>
      <c r="F9" t="str">
        <f t="shared" si="1"/>
        <v xml:space="preserve">  - delay:
      hours: 0
      minutes: 0
      seconds: 20
      milliseconds: 0</v>
      </c>
      <c r="G9" t="str">
        <f t="shared" si="2"/>
        <v xml:space="preserve">  - delay:
      hours: 0
      minutes: 0
      seconds: 10
      milliseconds: 0</v>
      </c>
      <c r="H9" t="str">
        <f t="shared" si="0"/>
        <v xml:space="preserve">  - delay:
      hours: 0
      minutes: 0
      seconds: 20
      milliseconds: 0
  - type: turn_on
    device_id: 7b83f770ee00358c683a1458d270cf22
    entity_id: switch.tasmota_2
    domain: switch
  - delay:
      hours: 0
      minutes: 0
      seconds: 10
      milliseconds: 0
  - type: turn_off
    device_id: 7b83f770ee00358c683a1458d270cf22
    entity_id: switch.tasmota_2
    domain: switch</v>
      </c>
    </row>
    <row r="10" spans="1:9" x14ac:dyDescent="0.25">
      <c r="A10" s="1">
        <v>2.66203703703706E-4</v>
      </c>
      <c r="B10" s="1">
        <v>1.15740740740741E-4</v>
      </c>
      <c r="C10">
        <f t="shared" si="3"/>
        <v>0</v>
      </c>
      <c r="D10">
        <f t="shared" si="4"/>
        <v>0</v>
      </c>
      <c r="E10">
        <f t="shared" si="5"/>
        <v>13</v>
      </c>
      <c r="F10" t="str">
        <f t="shared" si="1"/>
        <v xml:space="preserve">  - delay:
      hours: 0
      minutes: 0
      seconds: 13
      milliseconds: 0</v>
      </c>
      <c r="G10" t="str">
        <f t="shared" si="2"/>
        <v xml:space="preserve">  - delay:
      hours: 0
      minutes: 0
      seconds: 10
      milliseconds: 0</v>
      </c>
      <c r="H10" t="str">
        <f t="shared" si="0"/>
        <v xml:space="preserve">  - delay:
      hours: 0
      minutes: 0
      seconds: 13
      milliseconds: 0
  - type: turn_on
    device_id: 7b83f770ee00358c683a1458d270cf22
    entity_id: switch.tasmota_2
    domain: switch
  - delay:
      hours: 0
      minutes: 0
      seconds: 10
      milliseconds: 0
  - type: turn_off
    device_id: 7b83f770ee00358c683a1458d270cf22
    entity_id: switch.tasmota_2
    domain: switch</v>
      </c>
    </row>
    <row r="11" spans="1:9" x14ac:dyDescent="0.25">
      <c r="A11" s="1">
        <v>1.3217592592592586E-2</v>
      </c>
      <c r="B11" s="1">
        <v>1.15740740740741E-4</v>
      </c>
      <c r="C11">
        <f t="shared" si="3"/>
        <v>0</v>
      </c>
      <c r="D11">
        <f t="shared" si="4"/>
        <v>18</v>
      </c>
      <c r="E11">
        <f t="shared" si="5"/>
        <v>52</v>
      </c>
      <c r="F11" t="str">
        <f t="shared" si="1"/>
        <v xml:space="preserve">  - delay:
      hours: 0
      minutes: 18
      seconds: 52
      milliseconds: 0</v>
      </c>
      <c r="G11" t="str">
        <f t="shared" si="2"/>
        <v xml:space="preserve">  - delay:
      hours: 0
      minutes: 0
      seconds: 10
      milliseconds: 0</v>
      </c>
      <c r="H11" t="str">
        <f t="shared" si="0"/>
        <v xml:space="preserve">  - delay:
      hours: 0
      minutes: 18
      seconds: 52
      milliseconds: 0
  - type: turn_on
    device_id: 7b83f770ee00358c683a1458d270cf22
    entity_id: switch.tasmota_2
    domain: switch
  - delay:
      hours: 0
      minutes: 0
      seconds: 10
      milliseconds: 0
  - type: turn_off
    device_id: 7b83f770ee00358c683a1458d270cf22
    entity_id: switch.tasmota_2
    domain: switch</v>
      </c>
    </row>
    <row r="12" spans="1:9" x14ac:dyDescent="0.25">
      <c r="A12" s="1">
        <v>3.4722222222223487E-4</v>
      </c>
      <c r="B12" s="1">
        <v>1.15740740740741E-4</v>
      </c>
      <c r="C12">
        <f t="shared" si="3"/>
        <v>0</v>
      </c>
      <c r="D12">
        <f t="shared" si="4"/>
        <v>0</v>
      </c>
      <c r="E12">
        <f t="shared" si="5"/>
        <v>20</v>
      </c>
      <c r="F12" t="str">
        <f t="shared" si="1"/>
        <v xml:space="preserve">  - delay:
      hours: 0
      minutes: 0
      seconds: 20
      milliseconds: 0</v>
      </c>
      <c r="G12" t="str">
        <f t="shared" si="2"/>
        <v xml:space="preserve">  - delay:
      hours: 0
      minutes: 0
      seconds: 10
      milliseconds: 0</v>
      </c>
      <c r="H12" t="str">
        <f t="shared" si="0"/>
        <v xml:space="preserve">  - delay:
      hours: 0
      minutes: 0
      seconds: 20
      milliseconds: 0
  - type: turn_on
    device_id: 7b83f770ee00358c683a1458d270cf22
    entity_id: switch.tasmota_2
    domain: switch
  - delay:
      hours: 0
      minutes: 0
      seconds: 10
      milliseconds: 0
  - type: turn_off
    device_id: 7b83f770ee00358c683a1458d270cf22
    entity_id: switch.tasmota_2
    domain: switch</v>
      </c>
    </row>
    <row r="13" spans="1:9" x14ac:dyDescent="0.25">
      <c r="A13" s="1">
        <v>2.6620370370369906E-4</v>
      </c>
      <c r="B13" s="1">
        <v>1.15740740740741E-4</v>
      </c>
      <c r="C13">
        <f t="shared" si="3"/>
        <v>0</v>
      </c>
      <c r="D13">
        <f t="shared" si="4"/>
        <v>0</v>
      </c>
      <c r="E13">
        <f t="shared" si="5"/>
        <v>13</v>
      </c>
      <c r="F13" t="str">
        <f t="shared" si="1"/>
        <v xml:space="preserve">  - delay:
      hours: 0
      minutes: 0
      seconds: 13
      milliseconds: 0</v>
      </c>
      <c r="G13" t="str">
        <f t="shared" si="2"/>
        <v xml:space="preserve">  - delay:
      hours: 0
      minutes: 0
      seconds: 10
      milliseconds: 0</v>
      </c>
      <c r="H13" t="str">
        <f t="shared" si="0"/>
        <v xml:space="preserve">  - delay:
      hours: 0
      minutes: 0
      seconds: 13
      milliseconds: 0
  - type: turn_on
    device_id: 7b83f770ee00358c683a1458d270cf22
    entity_id: switch.tasmota_2
    domain: switch
  - delay:
      hours: 0
      minutes: 0
      seconds: 10
      milliseconds: 0
  - type: turn_off
    device_id: 7b83f770ee00358c683a1458d270cf22
    entity_id: switch.tasmota_2
    domain: switch</v>
      </c>
    </row>
    <row r="14" spans="1:9" x14ac:dyDescent="0.25">
      <c r="A14" s="1">
        <v>1.9363425925925909E-2</v>
      </c>
      <c r="B14" s="1">
        <v>1.15740740740741E-4</v>
      </c>
      <c r="C14">
        <f t="shared" si="3"/>
        <v>0</v>
      </c>
      <c r="D14">
        <f t="shared" si="4"/>
        <v>27</v>
      </c>
      <c r="E14">
        <f t="shared" si="5"/>
        <v>43</v>
      </c>
      <c r="F14" t="str">
        <f t="shared" si="1"/>
        <v xml:space="preserve">  - delay:
      hours: 0
      minutes: 27
      seconds: 43
      milliseconds: 0</v>
      </c>
      <c r="G14" t="str">
        <f t="shared" si="2"/>
        <v xml:space="preserve">  - delay:
      hours: 0
      minutes: 0
      seconds: 10
      milliseconds: 0</v>
      </c>
      <c r="H14" t="str">
        <f t="shared" si="0"/>
        <v xml:space="preserve">  - delay:
      hours: 0
      minutes: 27
      seconds: 43
      milliseconds: 0
  - type: turn_on
    device_id: 7b83f770ee00358c683a1458d270cf22
    entity_id: switch.tasmota_2
    domain: switch
  - delay:
      hours: 0
      minutes: 0
      seconds: 10
      milliseconds: 0
  - type: turn_off
    device_id: 7b83f770ee00358c683a1458d270cf22
    entity_id: switch.tasmota_2
    domain: switch</v>
      </c>
    </row>
    <row r="17" spans="1:8" x14ac:dyDescent="0.25">
      <c r="A17" t="s">
        <v>18</v>
      </c>
    </row>
    <row r="18" spans="1:8" x14ac:dyDescent="0.25">
      <c r="H18" t="s">
        <v>13</v>
      </c>
    </row>
    <row r="19" spans="1:8" x14ac:dyDescent="0.25">
      <c r="A19" s="1">
        <v>1.9675925925925928E-3</v>
      </c>
      <c r="B19" s="1">
        <v>1.0416666666666667E-4</v>
      </c>
      <c r="C19">
        <f t="shared" ref="C19:C26" si="6">HOUR(A19-B18)</f>
        <v>0</v>
      </c>
      <c r="D19">
        <f t="shared" ref="D19:D26" si="7">MINUTE(A19-B18)</f>
        <v>2</v>
      </c>
      <c r="E19">
        <f t="shared" ref="E19:E26" si="8">SECOND(A19-B18)</f>
        <v>50</v>
      </c>
      <c r="F19" t="str">
        <f t="shared" ref="F19:F37" si="9">_xlfn.CONCAT("  - delay:
      hours: ", C19, "
      minutes: ", D19, "
      seconds: ", E19, "
      milliseconds: 0")</f>
        <v xml:space="preserve">  - delay:
      hours: 0
      minutes: 2
      seconds: 50
      milliseconds: 0</v>
      </c>
      <c r="G19" t="str">
        <f t="shared" ref="G19:G37" si="10">_xlfn.CONCAT("  - delay:
      hours: ", HOUR(B19), "
      minutes: ", MINUTE(B19), "
      seconds: ", SECOND(B19), "
      milliseconds: 0")</f>
        <v xml:space="preserve">  - delay:
      hours: 0
      minutes: 0
      seconds: 9
      milliseconds: 0</v>
      </c>
      <c r="H19" t="str">
        <f t="shared" ref="H19:H53" si="11">_xlfn.CONCAT(F19, CHAR(10), on_step,CHAR(10), G19, off_step)</f>
        <v xml:space="preserve">  - delay:
      hours: 0
      minutes: 2
      seconds: 50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20" spans="1:8" x14ac:dyDescent="0.25">
      <c r="A20" s="1">
        <v>4.6296296296296276E-4</v>
      </c>
      <c r="B20" s="1">
        <v>1.0416666666666667E-4</v>
      </c>
      <c r="C20">
        <f t="shared" si="6"/>
        <v>0</v>
      </c>
      <c r="D20">
        <f t="shared" si="7"/>
        <v>0</v>
      </c>
      <c r="E20">
        <f t="shared" si="8"/>
        <v>31</v>
      </c>
      <c r="F20" t="str">
        <f t="shared" si="9"/>
        <v xml:space="preserve">  - delay:
      hours: 0
      minutes: 0
      seconds: 31
      milliseconds: 0</v>
      </c>
      <c r="G20" t="str">
        <f t="shared" si="10"/>
        <v xml:space="preserve">  - delay:
      hours: 0
      minutes: 0
      seconds: 9
      milliseconds: 0</v>
      </c>
      <c r="H20" t="str">
        <f t="shared" si="11"/>
        <v xml:space="preserve">  - delay:
      hours: 0
      minutes: 0
      seconds: 31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21" spans="1:8" x14ac:dyDescent="0.25">
      <c r="A21" s="1">
        <v>1.1805555555555558E-3</v>
      </c>
      <c r="B21" s="1">
        <v>1.04166666666667E-4</v>
      </c>
      <c r="C21">
        <f t="shared" si="6"/>
        <v>0</v>
      </c>
      <c r="D21">
        <f t="shared" si="7"/>
        <v>1</v>
      </c>
      <c r="E21">
        <f t="shared" si="8"/>
        <v>33</v>
      </c>
      <c r="F21" t="str">
        <f t="shared" si="9"/>
        <v xml:space="preserve">  - delay:
      hours: 0
      minutes: 1
      seconds: 33
      milliseconds: 0</v>
      </c>
      <c r="G21" t="str">
        <f t="shared" si="10"/>
        <v xml:space="preserve">  - delay:
      hours: 0
      minutes: 0
      seconds: 9
      milliseconds: 0</v>
      </c>
      <c r="H21" t="str">
        <f t="shared" si="11"/>
        <v xml:space="preserve">  - delay:
      hours: 0
      minutes: 1
      seconds: 33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22" spans="1:8" x14ac:dyDescent="0.25">
      <c r="A22" s="1">
        <v>5.532407407407406E-3</v>
      </c>
      <c r="B22" s="1">
        <v>1.04166666666667E-4</v>
      </c>
      <c r="C22">
        <f t="shared" si="6"/>
        <v>0</v>
      </c>
      <c r="D22">
        <f t="shared" si="7"/>
        <v>7</v>
      </c>
      <c r="E22">
        <f t="shared" si="8"/>
        <v>49</v>
      </c>
      <c r="F22" t="str">
        <f t="shared" si="9"/>
        <v xml:space="preserve">  - delay:
      hours: 0
      minutes: 7
      seconds: 49
      milliseconds: 0</v>
      </c>
      <c r="G22" t="str">
        <f t="shared" si="10"/>
        <v xml:space="preserve">  - delay:
      hours: 0
      minutes: 0
      seconds: 9
      milliseconds: 0</v>
      </c>
      <c r="H22" t="str">
        <f t="shared" si="11"/>
        <v xml:space="preserve">  - delay:
      hours: 0
      minutes: 7
      seconds: 49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23" spans="1:8" x14ac:dyDescent="0.25">
      <c r="A23" s="1">
        <v>4.0509259259259231E-4</v>
      </c>
      <c r="B23" s="1">
        <v>1.04166666666667E-4</v>
      </c>
      <c r="C23">
        <f t="shared" si="6"/>
        <v>0</v>
      </c>
      <c r="D23">
        <f t="shared" si="7"/>
        <v>0</v>
      </c>
      <c r="E23">
        <f t="shared" si="8"/>
        <v>26</v>
      </c>
      <c r="F23" t="str">
        <f t="shared" si="9"/>
        <v xml:space="preserve">  - delay:
      hours: 0
      minutes: 0
      seconds: 26
      milliseconds: 0</v>
      </c>
      <c r="G23" t="str">
        <f t="shared" si="10"/>
        <v xml:space="preserve">  - delay:
      hours: 0
      minutes: 0
      seconds: 9
      milliseconds: 0</v>
      </c>
      <c r="H23" t="str">
        <f t="shared" si="11"/>
        <v xml:space="preserve">  - delay:
      hours: 0
      minutes: 0
      seconds: 26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24" spans="1:8" x14ac:dyDescent="0.25">
      <c r="A24" s="1">
        <v>1.27314814814815E-3</v>
      </c>
      <c r="B24" s="1">
        <v>1.04166666666667E-4</v>
      </c>
      <c r="C24">
        <f t="shared" si="6"/>
        <v>0</v>
      </c>
      <c r="D24">
        <f t="shared" si="7"/>
        <v>1</v>
      </c>
      <c r="E24">
        <f t="shared" si="8"/>
        <v>41</v>
      </c>
      <c r="F24" t="str">
        <f t="shared" si="9"/>
        <v xml:space="preserve">  - delay:
      hours: 0
      minutes: 1
      seconds: 41
      milliseconds: 0</v>
      </c>
      <c r="G24" t="str">
        <f t="shared" si="10"/>
        <v xml:space="preserve">  - delay:
      hours: 0
      minutes: 0
      seconds: 9
      milliseconds: 0</v>
      </c>
      <c r="H24" t="str">
        <f t="shared" si="11"/>
        <v xml:space="preserve">  - delay:
      hours: 0
      minutes: 1
      seconds: 41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25" spans="1:8" x14ac:dyDescent="0.25">
      <c r="A25" s="1">
        <v>2.5462962962962965E-3</v>
      </c>
      <c r="B25" s="1">
        <v>1.04166666666667E-4</v>
      </c>
      <c r="C25">
        <f t="shared" si="6"/>
        <v>0</v>
      </c>
      <c r="D25">
        <f t="shared" si="7"/>
        <v>3</v>
      </c>
      <c r="E25">
        <f t="shared" si="8"/>
        <v>31</v>
      </c>
      <c r="F25" t="str">
        <f t="shared" si="9"/>
        <v xml:space="preserve">  - delay:
      hours: 0
      minutes: 3
      seconds: 31
      milliseconds: 0</v>
      </c>
      <c r="G25" t="str">
        <f t="shared" si="10"/>
        <v xml:space="preserve">  - delay:
      hours: 0
      minutes: 0
      seconds: 9
      milliseconds: 0</v>
      </c>
      <c r="H25" t="str">
        <f t="shared" si="11"/>
        <v xml:space="preserve">  - delay:
      hours: 0
      minutes: 3
      seconds: 31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26" spans="1:8" x14ac:dyDescent="0.25">
      <c r="A26" s="1">
        <v>1.1574074074074091E-4</v>
      </c>
      <c r="B26" s="1">
        <v>1.04166666666667E-4</v>
      </c>
      <c r="C26">
        <f t="shared" si="6"/>
        <v>0</v>
      </c>
      <c r="D26">
        <f t="shared" si="7"/>
        <v>0</v>
      </c>
      <c r="E26">
        <f t="shared" si="8"/>
        <v>1</v>
      </c>
      <c r="F26" t="str">
        <f t="shared" si="9"/>
        <v xml:space="preserve">  - delay:
      hours: 0
      minutes: 0
      seconds: 1
      milliseconds: 0</v>
      </c>
      <c r="G26" t="str">
        <f t="shared" si="10"/>
        <v xml:space="preserve">  - delay:
      hours: 0
      minutes: 0
      seconds: 9
      milliseconds: 0</v>
      </c>
      <c r="H26" t="str">
        <f t="shared" si="11"/>
        <v xml:space="preserve">  - delay:
      hours: 0
      minutes: 0
      seconds: 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27" spans="1:8" x14ac:dyDescent="0.25">
      <c r="A27" s="1">
        <v>5.4976851851851836E-3</v>
      </c>
      <c r="B27" s="1">
        <v>1.04166666666667E-4</v>
      </c>
      <c r="C27">
        <f>HOUR(A27)</f>
        <v>0</v>
      </c>
      <c r="D27">
        <f>MINUTE(A27)</f>
        <v>7</v>
      </c>
      <c r="E27">
        <f>SECOND(A27)</f>
        <v>55</v>
      </c>
      <c r="F27" t="str">
        <f t="shared" si="9"/>
        <v xml:space="preserve">  - delay:
      hours: 0
      minutes: 7
      seconds: 55
      milliseconds: 0</v>
      </c>
      <c r="G27" t="str">
        <f t="shared" si="10"/>
        <v xml:space="preserve">  - delay:
      hours: 0
      minutes: 0
      seconds: 9
      milliseconds: 0</v>
      </c>
      <c r="H27" t="str">
        <f t="shared" si="11"/>
        <v xml:space="preserve">  - delay:
      hours: 0
      minutes: 7
      seconds: 55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28" spans="1:8" x14ac:dyDescent="0.25">
      <c r="A28" s="1">
        <v>5.787037037037028E-4</v>
      </c>
      <c r="B28" s="1">
        <v>1.04166666666667E-4</v>
      </c>
      <c r="C28">
        <f t="shared" ref="C28:C38" si="12">HOUR(A28-B27)</f>
        <v>0</v>
      </c>
      <c r="D28">
        <f t="shared" ref="D28:D38" si="13">MINUTE(A28-B27)</f>
        <v>0</v>
      </c>
      <c r="E28">
        <f t="shared" ref="E28:E38" si="14">SECOND(A28-B27)</f>
        <v>41</v>
      </c>
      <c r="F28" t="str">
        <f t="shared" si="9"/>
        <v xml:space="preserve">  - delay:
      hours: 0
      minutes: 0
      seconds: 41
      milliseconds: 0</v>
      </c>
      <c r="G28" t="str">
        <f t="shared" si="10"/>
        <v xml:space="preserve">  - delay:
      hours: 0
      minutes: 0
      seconds: 9
      milliseconds: 0</v>
      </c>
      <c r="H28" t="str">
        <f t="shared" si="11"/>
        <v xml:space="preserve">  - delay:
      hours: 0
      minutes: 0
      seconds: 41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29" spans="1:8" x14ac:dyDescent="0.25">
      <c r="A29" s="1">
        <v>8.9814814814814861E-3</v>
      </c>
      <c r="B29" s="1">
        <v>1.04166666666667E-4</v>
      </c>
      <c r="C29">
        <f t="shared" si="12"/>
        <v>0</v>
      </c>
      <c r="D29">
        <f t="shared" si="13"/>
        <v>12</v>
      </c>
      <c r="E29">
        <f t="shared" si="14"/>
        <v>47</v>
      </c>
      <c r="F29" t="str">
        <f t="shared" si="9"/>
        <v xml:space="preserve">  - delay:
      hours: 0
      minutes: 12
      seconds: 47
      milliseconds: 0</v>
      </c>
      <c r="G29" t="str">
        <f t="shared" si="10"/>
        <v xml:space="preserve">  - delay:
      hours: 0
      minutes: 0
      seconds: 9
      milliseconds: 0</v>
      </c>
      <c r="H29" t="str">
        <f t="shared" si="11"/>
        <v xml:space="preserve">  - delay:
      hours: 0
      minutes: 12
      seconds: 47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30" spans="1:8" x14ac:dyDescent="0.25">
      <c r="A30" s="1">
        <v>2.8240740740740726E-3</v>
      </c>
      <c r="B30" s="1">
        <v>1.04166666666667E-4</v>
      </c>
      <c r="C30">
        <f t="shared" si="12"/>
        <v>0</v>
      </c>
      <c r="D30">
        <f t="shared" si="13"/>
        <v>3</v>
      </c>
      <c r="E30">
        <f t="shared" si="14"/>
        <v>55</v>
      </c>
      <c r="F30" t="str">
        <f t="shared" si="9"/>
        <v xml:space="preserve">  - delay:
      hours: 0
      minutes: 3
      seconds: 55
      milliseconds: 0</v>
      </c>
      <c r="G30" t="str">
        <f t="shared" si="10"/>
        <v xml:space="preserve">  - delay:
      hours: 0
      minutes: 0
      seconds: 9
      milliseconds: 0</v>
      </c>
      <c r="H30" t="str">
        <f t="shared" si="11"/>
        <v xml:space="preserve">  - delay:
      hours: 0
      minutes: 3
      seconds: 55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31" spans="1:8" x14ac:dyDescent="0.25">
      <c r="A31" s="1">
        <v>1.1574074074074264E-4</v>
      </c>
      <c r="B31" s="1">
        <v>1.04166666666667E-4</v>
      </c>
      <c r="C31">
        <f t="shared" si="12"/>
        <v>0</v>
      </c>
      <c r="D31">
        <f t="shared" si="13"/>
        <v>0</v>
      </c>
      <c r="E31">
        <f t="shared" si="14"/>
        <v>1</v>
      </c>
      <c r="F31" t="str">
        <f t="shared" si="9"/>
        <v xml:space="preserve">  - delay:
      hours: 0
      minutes: 0
      seconds: 1
      milliseconds: 0</v>
      </c>
      <c r="G31" t="str">
        <f t="shared" si="10"/>
        <v xml:space="preserve">  - delay:
      hours: 0
      minutes: 0
      seconds: 9
      milliseconds: 0</v>
      </c>
      <c r="H31" t="str">
        <f t="shared" si="11"/>
        <v xml:space="preserve">  - delay:
      hours: 0
      minutes: 0
      seconds: 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32" spans="1:8" x14ac:dyDescent="0.25">
      <c r="A32" s="1">
        <v>5.0115740740740641E-3</v>
      </c>
      <c r="B32" s="1">
        <v>1.04166666666667E-4</v>
      </c>
      <c r="C32">
        <f t="shared" si="12"/>
        <v>0</v>
      </c>
      <c r="D32">
        <f t="shared" si="13"/>
        <v>7</v>
      </c>
      <c r="E32">
        <f t="shared" si="14"/>
        <v>4</v>
      </c>
      <c r="F32" t="str">
        <f t="shared" si="9"/>
        <v xml:space="preserve">  - delay:
      hours: 0
      minutes: 7
      seconds: 4
      milliseconds: 0</v>
      </c>
      <c r="G32" t="str">
        <f t="shared" si="10"/>
        <v xml:space="preserve">  - delay:
      hours: 0
      minutes: 0
      seconds: 9
      milliseconds: 0</v>
      </c>
      <c r="H32" t="str">
        <f t="shared" si="11"/>
        <v xml:space="preserve">  - delay:
      hours: 0
      minutes: 7
      seconds: 4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33" spans="1:8" x14ac:dyDescent="0.25">
      <c r="A33" s="1">
        <v>1.1574074074074958E-4</v>
      </c>
      <c r="B33" s="1">
        <v>1.04166666666667E-4</v>
      </c>
      <c r="C33">
        <f t="shared" si="12"/>
        <v>0</v>
      </c>
      <c r="D33">
        <f t="shared" si="13"/>
        <v>0</v>
      </c>
      <c r="E33">
        <f t="shared" si="14"/>
        <v>1</v>
      </c>
      <c r="F33" t="str">
        <f t="shared" si="9"/>
        <v xml:space="preserve">  - delay:
      hours: 0
      minutes: 0
      seconds: 1
      milliseconds: 0</v>
      </c>
      <c r="G33" t="str">
        <f t="shared" si="10"/>
        <v xml:space="preserve">  - delay:
      hours: 0
      minutes: 0
      seconds: 9
      milliseconds: 0</v>
      </c>
      <c r="H33" t="str">
        <f t="shared" si="11"/>
        <v xml:space="preserve">  - delay:
      hours: 0
      minutes: 0
      seconds: 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34" spans="1:8" x14ac:dyDescent="0.25">
      <c r="A34" s="1">
        <v>1.157407407407357E-4</v>
      </c>
      <c r="B34" s="1">
        <v>1.04166666666667E-4</v>
      </c>
      <c r="C34">
        <f t="shared" si="12"/>
        <v>0</v>
      </c>
      <c r="D34">
        <f t="shared" si="13"/>
        <v>0</v>
      </c>
      <c r="E34">
        <f t="shared" si="14"/>
        <v>1</v>
      </c>
      <c r="F34" t="str">
        <f t="shared" si="9"/>
        <v xml:space="preserve">  - delay:
      hours: 0
      minutes: 0
      seconds: 1
      milliseconds: 0</v>
      </c>
      <c r="G34" t="str">
        <f t="shared" si="10"/>
        <v xml:space="preserve">  - delay:
      hours: 0
      minutes: 0
      seconds: 9
      milliseconds: 0</v>
      </c>
      <c r="H34" t="str">
        <f t="shared" si="11"/>
        <v xml:space="preserve">  - delay:
      hours: 0
      minutes: 0
      seconds: 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35" spans="1:8" x14ac:dyDescent="0.25">
      <c r="A35" s="1">
        <v>3.5879629629629595E-3</v>
      </c>
      <c r="B35" s="1">
        <v>1.04166666666667E-4</v>
      </c>
      <c r="C35">
        <f t="shared" si="12"/>
        <v>0</v>
      </c>
      <c r="D35">
        <f t="shared" si="13"/>
        <v>5</v>
      </c>
      <c r="E35">
        <f t="shared" si="14"/>
        <v>1</v>
      </c>
      <c r="F35" t="str">
        <f t="shared" si="9"/>
        <v xml:space="preserve">  - delay:
      hours: 0
      minutes: 5
      seconds: 1
      milliseconds: 0</v>
      </c>
      <c r="G35" t="str">
        <f t="shared" si="10"/>
        <v xml:space="preserve">  - delay:
      hours: 0
      minutes: 0
      seconds: 9
      milliseconds: 0</v>
      </c>
      <c r="H35" t="str">
        <f t="shared" si="11"/>
        <v xml:space="preserve">  - delay:
      hours: 0
      minutes: 5
      seconds: 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36" spans="1:8" x14ac:dyDescent="0.25">
      <c r="A36" s="1">
        <v>5.810185185185196E-3</v>
      </c>
      <c r="B36" s="1">
        <v>1.04166666666667E-4</v>
      </c>
      <c r="C36">
        <f t="shared" si="12"/>
        <v>0</v>
      </c>
      <c r="D36">
        <f t="shared" si="13"/>
        <v>8</v>
      </c>
      <c r="E36">
        <f t="shared" si="14"/>
        <v>13</v>
      </c>
      <c r="F36" t="str">
        <f t="shared" si="9"/>
        <v xml:space="preserve">  - delay:
      hours: 0
      minutes: 8
      seconds: 13
      milliseconds: 0</v>
      </c>
      <c r="G36" t="str">
        <f t="shared" si="10"/>
        <v xml:space="preserve">  - delay:
      hours: 0
      minutes: 0
      seconds: 9
      milliseconds: 0</v>
      </c>
      <c r="H36" t="str">
        <f t="shared" si="11"/>
        <v xml:space="preserve">  - delay:
      hours: 0
      minutes: 8
      seconds: 13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37" spans="1:8" x14ac:dyDescent="0.25">
      <c r="A37" s="1">
        <v>1.157407407407357E-4</v>
      </c>
      <c r="B37" s="1">
        <v>1.04166666666667E-4</v>
      </c>
      <c r="C37">
        <f t="shared" si="12"/>
        <v>0</v>
      </c>
      <c r="D37">
        <f t="shared" si="13"/>
        <v>0</v>
      </c>
      <c r="E37">
        <f t="shared" si="14"/>
        <v>1</v>
      </c>
      <c r="F37" t="str">
        <f t="shared" si="9"/>
        <v xml:space="preserve">  - delay:
      hours: 0
      minutes: 0
      seconds: 1
      milliseconds: 0</v>
      </c>
      <c r="G37" t="str">
        <f t="shared" si="10"/>
        <v xml:space="preserve">  - delay:
      hours: 0
      minutes: 0
      seconds: 9
      milliseconds: 0</v>
      </c>
      <c r="H37" t="str">
        <f t="shared" si="11"/>
        <v xml:space="preserve">  - delay:
      hours: 0
      minutes: 0
      seconds: 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38" spans="1:8" x14ac:dyDescent="0.25">
      <c r="A38" s="1">
        <v>9.3750000000000083E-4</v>
      </c>
      <c r="B38" s="1">
        <v>1.04166666666667E-4</v>
      </c>
      <c r="C38">
        <f t="shared" si="12"/>
        <v>0</v>
      </c>
      <c r="D38">
        <f t="shared" si="13"/>
        <v>1</v>
      </c>
      <c r="E38">
        <f t="shared" si="14"/>
        <v>12</v>
      </c>
      <c r="F38" t="str">
        <f>_xlfn.CONCAT("  - delay:
      hours: ", C38, "
      minutes: ", D38, "
      seconds: ", E38, "
      milliseconds: 0")</f>
        <v xml:space="preserve">  - delay:
      hours: 0
      minutes: 1
      seconds: 12
      milliseconds: 0</v>
      </c>
      <c r="G38" t="str">
        <f>_xlfn.CONCAT("  - delay:
      hours: ", HOUR(B38), "
      minutes: ", MINUTE(B38), "
      seconds: ", SECOND(B38), "
      milliseconds: 0")</f>
        <v xml:space="preserve">  - delay:
      hours: 0
      minutes: 0
      seconds: 9
      milliseconds: 0</v>
      </c>
      <c r="H38" t="str">
        <f t="shared" si="11"/>
        <v xml:space="preserve">  - delay:
      hours: 0
      minutes: 1
      seconds: 12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39" spans="1:8" x14ac:dyDescent="0.25">
      <c r="A39" s="1">
        <v>2.4537037037037079E-3</v>
      </c>
      <c r="B39" s="1">
        <v>1.04166666666667E-4</v>
      </c>
      <c r="C39">
        <f>HOUR(A39)</f>
        <v>0</v>
      </c>
      <c r="D39">
        <f>MINUTE(A39)</f>
        <v>3</v>
      </c>
      <c r="E39">
        <f>SECOND(A39)</f>
        <v>32</v>
      </c>
      <c r="F39" t="str">
        <f t="shared" ref="F39:F53" si="15">_xlfn.CONCAT("  - delay:
      hours: ", C39, "
      minutes: ", D39, "
      seconds: ", E39, "
      milliseconds: 0")</f>
        <v xml:space="preserve">  - delay:
      hours: 0
      minutes: 3
      seconds: 32
      milliseconds: 0</v>
      </c>
      <c r="G39" t="str">
        <f t="shared" ref="G39:G53" si="16">_xlfn.CONCAT("  - delay:
      hours: ", HOUR(B39), "
      minutes: ", MINUTE(B39), "
      seconds: ", SECOND(B39), "
      milliseconds: 0")</f>
        <v xml:space="preserve">  - delay:
      hours: 0
      minutes: 0
      seconds: 9
      milliseconds: 0</v>
      </c>
      <c r="H39" t="str">
        <f t="shared" si="11"/>
        <v xml:space="preserve">  - delay:
      hours: 0
      minutes: 3
      seconds: 32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40" spans="1:8" x14ac:dyDescent="0.25">
      <c r="A40" s="1">
        <v>1.1574074074074264E-4</v>
      </c>
      <c r="B40" s="1">
        <v>1.04166666666667E-4</v>
      </c>
      <c r="C40">
        <f t="shared" ref="C40:C50" si="17">HOUR(A40-B39)</f>
        <v>0</v>
      </c>
      <c r="D40">
        <f t="shared" ref="D40:D50" si="18">MINUTE(A40-B39)</f>
        <v>0</v>
      </c>
      <c r="E40">
        <f t="shared" ref="E40:E50" si="19">SECOND(A40-B39)</f>
        <v>1</v>
      </c>
      <c r="F40" t="str">
        <f t="shared" si="15"/>
        <v xml:space="preserve">  - delay:
      hours: 0
      minutes: 0
      seconds: 1
      milliseconds: 0</v>
      </c>
      <c r="G40" t="str">
        <f t="shared" si="16"/>
        <v xml:space="preserve">  - delay:
      hours: 0
      minutes: 0
      seconds: 9
      milliseconds: 0</v>
      </c>
      <c r="H40" t="str">
        <f t="shared" si="11"/>
        <v xml:space="preserve">  - delay:
      hours: 0
      minutes: 0
      seconds: 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41" spans="1:8" x14ac:dyDescent="0.25">
      <c r="A41" s="1">
        <v>3.4722222222222099E-4</v>
      </c>
      <c r="B41" s="1">
        <v>1.04166666666667E-4</v>
      </c>
      <c r="C41">
        <f t="shared" si="17"/>
        <v>0</v>
      </c>
      <c r="D41">
        <f t="shared" si="18"/>
        <v>0</v>
      </c>
      <c r="E41">
        <f t="shared" si="19"/>
        <v>21</v>
      </c>
      <c r="F41" t="str">
        <f t="shared" si="15"/>
        <v xml:space="preserve">  - delay:
      hours: 0
      minutes: 0
      seconds: 21
      milliseconds: 0</v>
      </c>
      <c r="G41" t="str">
        <f t="shared" si="16"/>
        <v xml:space="preserve">  - delay:
      hours: 0
      minutes: 0
      seconds: 9
      milliseconds: 0</v>
      </c>
      <c r="H41" t="str">
        <f t="shared" si="11"/>
        <v xml:space="preserve">  - delay:
      hours: 0
      minutes: 0
      seconds: 21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42" spans="1:8" x14ac:dyDescent="0.25">
      <c r="A42" s="1">
        <v>1.157407407407357E-4</v>
      </c>
      <c r="B42" s="1">
        <v>1.04166666666667E-4</v>
      </c>
      <c r="C42">
        <f t="shared" si="17"/>
        <v>0</v>
      </c>
      <c r="D42">
        <f t="shared" si="18"/>
        <v>0</v>
      </c>
      <c r="E42">
        <f t="shared" si="19"/>
        <v>1</v>
      </c>
      <c r="F42" t="str">
        <f t="shared" si="15"/>
        <v xml:space="preserve">  - delay:
      hours: 0
      minutes: 0
      seconds: 1
      milliseconds: 0</v>
      </c>
      <c r="G42" t="str">
        <f t="shared" si="16"/>
        <v xml:space="preserve">  - delay:
      hours: 0
      minutes: 0
      seconds: 9
      milliseconds: 0</v>
      </c>
      <c r="H42" t="str">
        <f t="shared" si="11"/>
        <v xml:space="preserve">  - delay:
      hours: 0
      minutes: 0
      seconds: 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43" spans="1:8" x14ac:dyDescent="0.25">
      <c r="A43" s="1">
        <v>2.800925925925922E-3</v>
      </c>
      <c r="B43" s="1">
        <v>1.04166666666667E-4</v>
      </c>
      <c r="C43">
        <f t="shared" si="17"/>
        <v>0</v>
      </c>
      <c r="D43">
        <f t="shared" si="18"/>
        <v>3</v>
      </c>
      <c r="E43">
        <f t="shared" si="19"/>
        <v>53</v>
      </c>
      <c r="F43" t="str">
        <f t="shared" si="15"/>
        <v xml:space="preserve">  - delay:
      hours: 0
      minutes: 3
      seconds: 53
      milliseconds: 0</v>
      </c>
      <c r="G43" t="str">
        <f t="shared" si="16"/>
        <v xml:space="preserve">  - delay:
      hours: 0
      minutes: 0
      seconds: 9
      milliseconds: 0</v>
      </c>
      <c r="H43" t="str">
        <f t="shared" si="11"/>
        <v xml:space="preserve">  - delay:
      hours: 0
      minutes: 3
      seconds: 53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44" spans="1:8" x14ac:dyDescent="0.25">
      <c r="A44" s="1">
        <v>3.4953703703703709E-3</v>
      </c>
      <c r="B44" s="1">
        <v>1.04166666666667E-4</v>
      </c>
      <c r="C44">
        <f t="shared" si="17"/>
        <v>0</v>
      </c>
      <c r="D44">
        <f t="shared" si="18"/>
        <v>4</v>
      </c>
      <c r="E44">
        <f t="shared" si="19"/>
        <v>53</v>
      </c>
      <c r="F44" t="str">
        <f t="shared" si="15"/>
        <v xml:space="preserve">  - delay:
      hours: 0
      minutes: 4
      seconds: 53
      milliseconds: 0</v>
      </c>
      <c r="G44" t="str">
        <f t="shared" si="16"/>
        <v xml:space="preserve">  - delay:
      hours: 0
      minutes: 0
      seconds: 9
      milliseconds: 0</v>
      </c>
      <c r="H44" t="str">
        <f t="shared" si="11"/>
        <v xml:space="preserve">  - delay:
      hours: 0
      minutes: 4
      seconds: 53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45" spans="1:8" x14ac:dyDescent="0.25">
      <c r="A45" s="1">
        <v>1.1574074074074958E-4</v>
      </c>
      <c r="B45" s="1">
        <v>1.04166666666667E-4</v>
      </c>
      <c r="C45">
        <f t="shared" si="17"/>
        <v>0</v>
      </c>
      <c r="D45">
        <f t="shared" si="18"/>
        <v>0</v>
      </c>
      <c r="E45">
        <f t="shared" si="19"/>
        <v>1</v>
      </c>
      <c r="F45" t="str">
        <f t="shared" si="15"/>
        <v xml:space="preserve">  - delay:
      hours: 0
      minutes: 0
      seconds: 1
      milliseconds: 0</v>
      </c>
      <c r="G45" t="str">
        <f t="shared" si="16"/>
        <v xml:space="preserve">  - delay:
      hours: 0
      minutes: 0
      seconds: 9
      milliseconds: 0</v>
      </c>
      <c r="H45" t="str">
        <f t="shared" si="11"/>
        <v xml:space="preserve">  - delay:
      hours: 0
      minutes: 0
      seconds: 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46" spans="1:8" x14ac:dyDescent="0.25">
      <c r="A46" s="1">
        <v>5.9027777777776597E-4</v>
      </c>
      <c r="B46" s="1">
        <v>1.04166666666667E-4</v>
      </c>
      <c r="C46">
        <f t="shared" si="17"/>
        <v>0</v>
      </c>
      <c r="D46">
        <f t="shared" si="18"/>
        <v>0</v>
      </c>
      <c r="E46">
        <f t="shared" si="19"/>
        <v>42</v>
      </c>
      <c r="F46" t="str">
        <f t="shared" si="15"/>
        <v xml:space="preserve">  - delay:
      hours: 0
      minutes: 0
      seconds: 42
      milliseconds: 0</v>
      </c>
      <c r="G46" t="str">
        <f t="shared" si="16"/>
        <v xml:space="preserve">  - delay:
      hours: 0
      minutes: 0
      seconds: 9
      milliseconds: 0</v>
      </c>
      <c r="H46" t="str">
        <f t="shared" si="11"/>
        <v xml:space="preserve">  - delay:
      hours: 0
      minutes: 0
      seconds: 42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47" spans="1:8" x14ac:dyDescent="0.25">
      <c r="A47" s="1">
        <v>7.0601851851852249E-4</v>
      </c>
      <c r="B47" s="1">
        <v>1.04166666666667E-4</v>
      </c>
      <c r="C47">
        <f t="shared" si="17"/>
        <v>0</v>
      </c>
      <c r="D47">
        <f t="shared" si="18"/>
        <v>0</v>
      </c>
      <c r="E47">
        <f t="shared" si="19"/>
        <v>52</v>
      </c>
      <c r="F47" t="str">
        <f t="shared" si="15"/>
        <v xml:space="preserve">  - delay:
      hours: 0
      minutes: 0
      seconds: 52
      milliseconds: 0</v>
      </c>
      <c r="G47" t="str">
        <f t="shared" si="16"/>
        <v xml:space="preserve">  - delay:
      hours: 0
      minutes: 0
      seconds: 9
      milliseconds: 0</v>
      </c>
      <c r="H47" t="str">
        <f t="shared" si="11"/>
        <v xml:space="preserve">  - delay:
      hours: 0
      minutes: 0
      seconds: 52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48" spans="1:8" x14ac:dyDescent="0.25">
      <c r="A48" s="1">
        <v>8.2175925925926513E-4</v>
      </c>
      <c r="B48" s="1">
        <v>1.04166666666667E-4</v>
      </c>
      <c r="C48">
        <f t="shared" si="17"/>
        <v>0</v>
      </c>
      <c r="D48">
        <f t="shared" si="18"/>
        <v>1</v>
      </c>
      <c r="E48">
        <f t="shared" si="19"/>
        <v>2</v>
      </c>
      <c r="F48" t="str">
        <f t="shared" si="15"/>
        <v xml:space="preserve">  - delay:
      hours: 0
      minutes: 1
      seconds: 2
      milliseconds: 0</v>
      </c>
      <c r="G48" t="str">
        <f t="shared" si="16"/>
        <v xml:space="preserve">  - delay:
      hours: 0
      minutes: 0
      seconds: 9
      milliseconds: 0</v>
      </c>
      <c r="H48" t="str">
        <f t="shared" si="11"/>
        <v xml:space="preserve">  - delay:
      hours: 0
      minutes: 1
      seconds: 2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49" spans="1:8" x14ac:dyDescent="0.25">
      <c r="A49" s="1">
        <v>1.1574074074074264E-4</v>
      </c>
      <c r="B49" s="1">
        <v>1.04166666666667E-4</v>
      </c>
      <c r="C49">
        <f t="shared" si="17"/>
        <v>0</v>
      </c>
      <c r="D49">
        <f t="shared" si="18"/>
        <v>0</v>
      </c>
      <c r="E49">
        <f t="shared" si="19"/>
        <v>1</v>
      </c>
      <c r="F49" t="str">
        <f t="shared" si="15"/>
        <v xml:space="preserve">  - delay:
      hours: 0
      minutes: 0
      seconds: 1
      milliseconds: 0</v>
      </c>
      <c r="G49" t="str">
        <f t="shared" si="16"/>
        <v xml:space="preserve">  - delay:
      hours: 0
      minutes: 0
      seconds: 9
      milliseconds: 0</v>
      </c>
      <c r="H49" t="str">
        <f t="shared" si="11"/>
        <v xml:space="preserve">  - delay:
      hours: 0
      minutes: 0
      seconds: 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50" spans="1:8" x14ac:dyDescent="0.25">
      <c r="A50" s="1">
        <v>3.6574074074074078E-3</v>
      </c>
      <c r="B50" s="1">
        <v>1.04166666666667E-4</v>
      </c>
      <c r="C50">
        <f t="shared" si="17"/>
        <v>0</v>
      </c>
      <c r="D50">
        <f t="shared" si="18"/>
        <v>5</v>
      </c>
      <c r="E50">
        <f t="shared" si="19"/>
        <v>7</v>
      </c>
      <c r="F50" t="str">
        <f t="shared" si="15"/>
        <v xml:space="preserve">  - delay:
      hours: 0
      minutes: 5
      seconds: 7
      milliseconds: 0</v>
      </c>
      <c r="G50" t="str">
        <f t="shared" si="16"/>
        <v xml:space="preserve">  - delay:
      hours: 0
      minutes: 0
      seconds: 9
      milliseconds: 0</v>
      </c>
      <c r="H50" t="str">
        <f t="shared" si="11"/>
        <v xml:space="preserve">  - delay:
      hours: 0
      minutes: 5
      seconds: 7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51" spans="1:8" x14ac:dyDescent="0.25">
      <c r="A51" s="1">
        <v>1.157407407407357E-4</v>
      </c>
      <c r="B51" s="1">
        <v>1.04166666666667E-4</v>
      </c>
      <c r="C51">
        <f>HOUR(A51)</f>
        <v>0</v>
      </c>
      <c r="D51">
        <f>MINUTE(A51)</f>
        <v>0</v>
      </c>
      <c r="E51">
        <f>SECOND(A51)</f>
        <v>10</v>
      </c>
      <c r="F51" t="str">
        <f t="shared" si="15"/>
        <v xml:space="preserve">  - delay:
      hours: 0
      minutes: 0
      seconds: 10
      milliseconds: 0</v>
      </c>
      <c r="G51" t="str">
        <f t="shared" si="16"/>
        <v xml:space="preserve">  - delay:
      hours: 0
      minutes: 0
      seconds: 9
      milliseconds: 0</v>
      </c>
      <c r="H51" t="str">
        <f t="shared" si="11"/>
        <v xml:space="preserve">  - delay:
      hours: 0
      minutes: 0
      seconds: 10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52" spans="1:8" x14ac:dyDescent="0.25">
      <c r="A52" s="1">
        <v>1.157407407407357E-4</v>
      </c>
      <c r="B52" s="1">
        <v>1.04166666666667E-4</v>
      </c>
      <c r="C52">
        <f>HOUR(A52-B51)</f>
        <v>0</v>
      </c>
      <c r="D52">
        <f>MINUTE(A52-B51)</f>
        <v>0</v>
      </c>
      <c r="E52">
        <f>SECOND(A52-B51)</f>
        <v>1</v>
      </c>
      <c r="F52" t="str">
        <f t="shared" si="15"/>
        <v xml:space="preserve">  - delay:
      hours: 0
      minutes: 0
      seconds: 1
      milliseconds: 0</v>
      </c>
      <c r="G52" t="str">
        <f t="shared" si="16"/>
        <v xml:space="preserve">  - delay:
      hours: 0
      minutes: 0
      seconds: 9
      milliseconds: 0</v>
      </c>
      <c r="H52" t="str">
        <f t="shared" si="11"/>
        <v xml:space="preserve">  - delay:
      hours: 0
      minutes: 0
      seconds: 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53" spans="1:8" x14ac:dyDescent="0.25">
      <c r="A53" s="1">
        <v>1.1574074074074958E-4</v>
      </c>
      <c r="B53" s="1">
        <v>1.04166666666667E-4</v>
      </c>
      <c r="C53">
        <f>HOUR(A53-B52)</f>
        <v>0</v>
      </c>
      <c r="D53">
        <f>MINUTE(A53-B52)</f>
        <v>0</v>
      </c>
      <c r="E53">
        <f>SECOND(A53-B52)</f>
        <v>1</v>
      </c>
      <c r="F53" t="str">
        <f t="shared" si="15"/>
        <v xml:space="preserve">  - delay:
      hours: 0
      minutes: 0
      seconds: 1
      milliseconds: 0</v>
      </c>
      <c r="G53" t="str">
        <f t="shared" si="16"/>
        <v xml:space="preserve">  - delay:
      hours: 0
      minutes: 0
      seconds: 9
      milliseconds: 0</v>
      </c>
      <c r="H53" t="str">
        <f t="shared" si="11"/>
        <v xml:space="preserve">  - delay:
      hours: 0
      minutes: 0
      seconds: 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56" spans="1:8" x14ac:dyDescent="0.25">
      <c r="A56" t="s">
        <v>20</v>
      </c>
      <c r="H56" t="s">
        <v>13</v>
      </c>
    </row>
    <row r="57" spans="1:8" x14ac:dyDescent="0.25">
      <c r="A57" s="1">
        <v>1.3946759259259258E-2</v>
      </c>
      <c r="B57" s="1">
        <v>1.0416666666666667E-4</v>
      </c>
      <c r="C57">
        <f t="shared" ref="C57:C80" si="20">HOUR(A57)</f>
        <v>0</v>
      </c>
      <c r="D57">
        <f t="shared" ref="D57:D80" si="21">MINUTE(A57)</f>
        <v>20</v>
      </c>
      <c r="E57">
        <f t="shared" ref="E57:E80" si="22">SECOND(A57)</f>
        <v>5</v>
      </c>
      <c r="F57" t="str">
        <f t="shared" ref="F57:F80" si="23">_xlfn.CONCAT("  - delay:
      hours: ", C57, "
      minutes: ", D57, "
      seconds: ", E57, "
      milliseconds: 0")</f>
        <v xml:space="preserve">  - delay:
      hours: 0
      minutes: 20
      seconds: 5
      milliseconds: 0</v>
      </c>
      <c r="G57" t="str">
        <f t="shared" ref="G57:G80" si="24">_xlfn.CONCAT("  - delay:
      hours: ", HOUR(B57), "
      minutes: ", MINUTE(B57), "
      seconds: ", SECOND(B57), "
      milliseconds: 0")</f>
        <v xml:space="preserve">  - delay:
      hours: 0
      minutes: 0
      seconds: 9
      milliseconds: 0</v>
      </c>
      <c r="H57" t="str">
        <f t="shared" ref="H57:H80" si="25">_xlfn.CONCAT(F57, CHAR(10), on_step,CHAR(10), G57, off_step)</f>
        <v xml:space="preserve">  - delay:
      hours: 0
      minutes: 20
      seconds: 5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58" spans="1:8" x14ac:dyDescent="0.25">
      <c r="A58" s="1">
        <v>2.6041666666666661E-3</v>
      </c>
      <c r="B58" s="1">
        <v>1.0416666666666667E-4</v>
      </c>
      <c r="C58">
        <f t="shared" ref="C58:C80" si="26">HOUR(A58-B57)</f>
        <v>0</v>
      </c>
      <c r="D58">
        <f t="shared" ref="D58:D80" si="27">MINUTE(A58-B57)</f>
        <v>3</v>
      </c>
      <c r="E58">
        <f t="shared" ref="E58:E80" si="28">SECOND(A58-B57)</f>
        <v>36</v>
      </c>
      <c r="F58" t="str">
        <f t="shared" si="23"/>
        <v xml:space="preserve">  - delay:
      hours: 0
      minutes: 3
      seconds: 36
      milliseconds: 0</v>
      </c>
      <c r="G58" t="str">
        <f t="shared" si="24"/>
        <v xml:space="preserve">  - delay:
      hours: 0
      minutes: 0
      seconds: 9
      milliseconds: 0</v>
      </c>
      <c r="H58" t="str">
        <f t="shared" si="25"/>
        <v xml:space="preserve">  - delay:
      hours: 0
      minutes: 3
      seconds: 36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59" spans="1:8" x14ac:dyDescent="0.25">
      <c r="A59" s="1">
        <v>4.8611111111111112E-3</v>
      </c>
      <c r="B59" s="1">
        <v>1.04166666666667E-4</v>
      </c>
      <c r="C59">
        <f t="shared" si="26"/>
        <v>0</v>
      </c>
      <c r="D59">
        <f t="shared" si="27"/>
        <v>6</v>
      </c>
      <c r="E59">
        <f t="shared" si="28"/>
        <v>51</v>
      </c>
      <c r="F59" t="str">
        <f t="shared" si="23"/>
        <v xml:space="preserve">  - delay:
      hours: 0
      minutes: 6
      seconds: 51
      milliseconds: 0</v>
      </c>
      <c r="G59" t="str">
        <f t="shared" si="24"/>
        <v xml:space="preserve">  - delay:
      hours: 0
      minutes: 0
      seconds: 9
      milliseconds: 0</v>
      </c>
      <c r="H59" t="str">
        <f t="shared" si="25"/>
        <v xml:space="preserve">  - delay:
      hours: 0
      minutes: 6
      seconds: 51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60" spans="1:8" x14ac:dyDescent="0.25">
      <c r="A60" s="1">
        <v>2.2569444444444503E-3</v>
      </c>
      <c r="B60" s="1">
        <v>1.04166666666667E-4</v>
      </c>
      <c r="C60">
        <f t="shared" si="26"/>
        <v>0</v>
      </c>
      <c r="D60">
        <f t="shared" si="27"/>
        <v>3</v>
      </c>
      <c r="E60">
        <f t="shared" si="28"/>
        <v>6</v>
      </c>
      <c r="F60" t="str">
        <f t="shared" si="23"/>
        <v xml:space="preserve">  - delay:
      hours: 0
      minutes: 3
      seconds: 6
      milliseconds: 0</v>
      </c>
      <c r="G60" t="str">
        <f t="shared" si="24"/>
        <v xml:space="preserve">  - delay:
      hours: 0
      minutes: 0
      seconds: 9
      milliseconds: 0</v>
      </c>
      <c r="H60" t="str">
        <f t="shared" si="25"/>
        <v xml:space="preserve">  - delay:
      hours: 0
      minutes: 3
      seconds: 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61" spans="1:8" x14ac:dyDescent="0.25">
      <c r="A61" s="1">
        <v>5.7870370370369587E-4</v>
      </c>
      <c r="B61" s="1">
        <v>1.04166666666667E-4</v>
      </c>
      <c r="C61">
        <f t="shared" si="26"/>
        <v>0</v>
      </c>
      <c r="D61">
        <f t="shared" si="27"/>
        <v>0</v>
      </c>
      <c r="E61">
        <f t="shared" si="28"/>
        <v>41</v>
      </c>
      <c r="F61" t="str">
        <f t="shared" si="23"/>
        <v xml:space="preserve">  - delay:
      hours: 0
      minutes: 0
      seconds: 41
      milliseconds: 0</v>
      </c>
      <c r="G61" t="str">
        <f t="shared" si="24"/>
        <v xml:space="preserve">  - delay:
      hours: 0
      minutes: 0
      seconds: 9
      milliseconds: 0</v>
      </c>
      <c r="H61" t="str">
        <f t="shared" si="25"/>
        <v xml:space="preserve">  - delay:
      hours: 0
      minutes: 0
      seconds: 41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62" spans="1:8" x14ac:dyDescent="0.25">
      <c r="A62" s="1">
        <v>1.1747685185185191E-2</v>
      </c>
      <c r="B62" s="1">
        <v>1.04166666666667E-4</v>
      </c>
      <c r="C62">
        <f t="shared" si="26"/>
        <v>0</v>
      </c>
      <c r="D62">
        <f t="shared" si="27"/>
        <v>16</v>
      </c>
      <c r="E62">
        <f t="shared" si="28"/>
        <v>46</v>
      </c>
      <c r="F62" t="str">
        <f t="shared" si="23"/>
        <v xml:space="preserve">  - delay:
      hours: 0
      minutes: 16
      seconds: 46
      milliseconds: 0</v>
      </c>
      <c r="G62" t="str">
        <f t="shared" si="24"/>
        <v xml:space="preserve">  - delay:
      hours: 0
      minutes: 0
      seconds: 9
      milliseconds: 0</v>
      </c>
      <c r="H62" t="str">
        <f t="shared" si="25"/>
        <v xml:space="preserve">  - delay:
      hours: 0
      minutes: 16
      seconds: 46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63" spans="1:8" x14ac:dyDescent="0.25">
      <c r="A63" s="1">
        <v>2.1990740740740686E-3</v>
      </c>
      <c r="B63" s="1">
        <v>1.04166666666667E-4</v>
      </c>
      <c r="C63">
        <f t="shared" ref="C63:C80" si="29">HOUR(A63)</f>
        <v>0</v>
      </c>
      <c r="D63">
        <f t="shared" ref="D63:D80" si="30">MINUTE(A63)</f>
        <v>3</v>
      </c>
      <c r="E63">
        <f t="shared" ref="E63:E80" si="31">SECOND(A63)</f>
        <v>10</v>
      </c>
      <c r="F63" t="str">
        <f t="shared" si="23"/>
        <v xml:space="preserve">  - delay:
      hours: 0
      minutes: 3
      seconds: 10
      milliseconds: 0</v>
      </c>
      <c r="G63" t="str">
        <f t="shared" si="24"/>
        <v xml:space="preserve">  - delay:
      hours: 0
      minutes: 0
      seconds: 9
      milliseconds: 0</v>
      </c>
      <c r="H63" t="str">
        <f t="shared" si="25"/>
        <v xml:space="preserve">  - delay:
      hours: 0
      minutes: 3
      seconds: 10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64" spans="1:8" x14ac:dyDescent="0.25">
      <c r="A64" s="1">
        <v>6.9444444444444892E-4</v>
      </c>
      <c r="B64" s="1">
        <v>1.04166666666667E-4</v>
      </c>
      <c r="C64">
        <f t="shared" ref="C64:C80" si="32">HOUR(A64-B63)</f>
        <v>0</v>
      </c>
      <c r="D64">
        <f t="shared" ref="D64:D80" si="33">MINUTE(A64-B63)</f>
        <v>0</v>
      </c>
      <c r="E64">
        <f t="shared" ref="E64:E80" si="34">SECOND(A64-B63)</f>
        <v>51</v>
      </c>
      <c r="F64" t="str">
        <f t="shared" si="23"/>
        <v xml:space="preserve">  - delay:
      hours: 0
      minutes: 0
      seconds: 51
      milliseconds: 0</v>
      </c>
      <c r="G64" t="str">
        <f t="shared" si="24"/>
        <v xml:space="preserve">  - delay:
      hours: 0
      minutes: 0
      seconds: 9
      milliseconds: 0</v>
      </c>
      <c r="H64" t="str">
        <f t="shared" si="25"/>
        <v xml:space="preserve">  - delay:
      hours: 0
      minutes: 0
      seconds: 51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65" spans="1:8" x14ac:dyDescent="0.25">
      <c r="A65" s="1">
        <v>7.118055555555558E-3</v>
      </c>
      <c r="B65" s="1">
        <v>1.04166666666667E-4</v>
      </c>
      <c r="C65">
        <f t="shared" si="32"/>
        <v>0</v>
      </c>
      <c r="D65">
        <f t="shared" si="33"/>
        <v>10</v>
      </c>
      <c r="E65">
        <f t="shared" si="34"/>
        <v>6</v>
      </c>
      <c r="F65" t="str">
        <f t="shared" si="23"/>
        <v xml:space="preserve">  - delay:
      hours: 0
      minutes: 10
      seconds: 6
      milliseconds: 0</v>
      </c>
      <c r="G65" t="str">
        <f t="shared" si="24"/>
        <v xml:space="preserve">  - delay:
      hours: 0
      minutes: 0
      seconds: 9
      milliseconds: 0</v>
      </c>
      <c r="H65" t="str">
        <f t="shared" si="25"/>
        <v xml:space="preserve">  - delay:
      hours: 0
      minutes: 10
      seconds: 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66" spans="1:8" x14ac:dyDescent="0.25">
      <c r="A66" s="1">
        <v>2.1412037037036938E-3</v>
      </c>
      <c r="B66" s="1">
        <v>1.04166666666667E-4</v>
      </c>
      <c r="C66">
        <f t="shared" si="32"/>
        <v>0</v>
      </c>
      <c r="D66">
        <f t="shared" si="33"/>
        <v>2</v>
      </c>
      <c r="E66">
        <f t="shared" si="34"/>
        <v>56</v>
      </c>
      <c r="F66" t="str">
        <f t="shared" si="23"/>
        <v xml:space="preserve">  - delay:
      hours: 0
      minutes: 2
      seconds: 56
      milliseconds: 0</v>
      </c>
      <c r="G66" t="str">
        <f t="shared" si="24"/>
        <v xml:space="preserve">  - delay:
      hours: 0
      minutes: 0
      seconds: 9
      milliseconds: 0</v>
      </c>
      <c r="H66" t="str">
        <f t="shared" si="25"/>
        <v xml:space="preserve">  - delay:
      hours: 0
      minutes: 2
      seconds: 56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67" spans="1:8" x14ac:dyDescent="0.25">
      <c r="A67" s="1">
        <v>1.331018518518523E-3</v>
      </c>
      <c r="B67" s="1">
        <v>1.04166666666667E-4</v>
      </c>
      <c r="C67">
        <f t="shared" si="32"/>
        <v>0</v>
      </c>
      <c r="D67">
        <f t="shared" si="33"/>
        <v>1</v>
      </c>
      <c r="E67">
        <f t="shared" si="34"/>
        <v>46</v>
      </c>
      <c r="F67" t="str">
        <f t="shared" si="23"/>
        <v xml:space="preserve">  - delay:
      hours: 0
      minutes: 1
      seconds: 46
      milliseconds: 0</v>
      </c>
      <c r="G67" t="str">
        <f t="shared" si="24"/>
        <v xml:space="preserve">  - delay:
      hours: 0
      minutes: 0
      seconds: 9
      milliseconds: 0</v>
      </c>
      <c r="H67" t="str">
        <f t="shared" si="25"/>
        <v xml:space="preserve">  - delay:
      hours: 0
      minutes: 1
      seconds: 46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68" spans="1:8" x14ac:dyDescent="0.25">
      <c r="A68" s="1">
        <v>4.2592592592592612E-3</v>
      </c>
      <c r="B68" s="1">
        <v>1.04166666666667E-4</v>
      </c>
      <c r="C68">
        <f t="shared" si="32"/>
        <v>0</v>
      </c>
      <c r="D68">
        <f t="shared" si="33"/>
        <v>5</v>
      </c>
      <c r="E68">
        <f t="shared" si="34"/>
        <v>59</v>
      </c>
      <c r="F68" t="str">
        <f t="shared" si="23"/>
        <v xml:space="preserve">  - delay:
      hours: 0
      minutes: 5
      seconds: 59
      milliseconds: 0</v>
      </c>
      <c r="G68" t="str">
        <f t="shared" si="24"/>
        <v xml:space="preserve">  - delay:
      hours: 0
      minutes: 0
      seconds: 9
      milliseconds: 0</v>
      </c>
      <c r="H68" t="str">
        <f t="shared" si="25"/>
        <v xml:space="preserve">  - delay:
      hours: 0
      minutes: 5
      seconds: 59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69" spans="1:8" x14ac:dyDescent="0.25">
      <c r="A69" s="1">
        <v>3.7037037037037507E-4</v>
      </c>
      <c r="B69" s="1">
        <v>1.04166666666667E-4</v>
      </c>
      <c r="C69">
        <f t="shared" ref="C69:C80" si="35">HOUR(A69)</f>
        <v>0</v>
      </c>
      <c r="D69">
        <f t="shared" ref="D69:D80" si="36">MINUTE(A69)</f>
        <v>0</v>
      </c>
      <c r="E69">
        <f t="shared" ref="E69:E80" si="37">SECOND(A69)</f>
        <v>32</v>
      </c>
      <c r="F69" t="str">
        <f t="shared" si="23"/>
        <v xml:space="preserve">  - delay:
      hours: 0
      minutes: 0
      seconds: 32
      milliseconds: 0</v>
      </c>
      <c r="G69" t="str">
        <f t="shared" si="24"/>
        <v xml:space="preserve">  - delay:
      hours: 0
      minutes: 0
      seconds: 9
      milliseconds: 0</v>
      </c>
      <c r="H69" t="str">
        <f t="shared" si="25"/>
        <v xml:space="preserve">  - delay:
      hours: 0
      minutes: 0
      seconds: 32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70" spans="1:8" x14ac:dyDescent="0.25">
      <c r="A70" s="1">
        <v>1.9097222222222224E-3</v>
      </c>
      <c r="B70" s="1">
        <v>1.04166666666667E-4</v>
      </c>
      <c r="C70">
        <f t="shared" ref="C70:C80" si="38">HOUR(A70-B69)</f>
        <v>0</v>
      </c>
      <c r="D70">
        <f t="shared" ref="D70:D80" si="39">MINUTE(A70-B69)</f>
        <v>2</v>
      </c>
      <c r="E70">
        <f t="shared" ref="E70:E80" si="40">SECOND(A70-B69)</f>
        <v>36</v>
      </c>
      <c r="F70" t="str">
        <f t="shared" si="23"/>
        <v xml:space="preserve">  - delay:
      hours: 0
      minutes: 2
      seconds: 36
      milliseconds: 0</v>
      </c>
      <c r="G70" t="str">
        <f t="shared" si="24"/>
        <v xml:space="preserve">  - delay:
      hours: 0
      minutes: 0
      seconds: 9
      milliseconds: 0</v>
      </c>
      <c r="H70" t="str">
        <f t="shared" si="25"/>
        <v xml:space="preserve">  - delay:
      hours: 0
      minutes: 2
      seconds: 36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71" spans="1:8" x14ac:dyDescent="0.25">
      <c r="A71" s="1">
        <v>9.8379629629629511E-4</v>
      </c>
      <c r="B71" s="1">
        <v>1.04166666666667E-4</v>
      </c>
      <c r="C71">
        <f t="shared" si="38"/>
        <v>0</v>
      </c>
      <c r="D71">
        <f t="shared" si="39"/>
        <v>1</v>
      </c>
      <c r="E71">
        <f t="shared" si="40"/>
        <v>16</v>
      </c>
      <c r="F71" t="str">
        <f t="shared" si="23"/>
        <v xml:space="preserve">  - delay:
      hours: 0
      minutes: 1
      seconds: 16
      milliseconds: 0</v>
      </c>
      <c r="G71" t="str">
        <f t="shared" si="24"/>
        <v xml:space="preserve">  - delay:
      hours: 0
      minutes: 0
      seconds: 9
      milliseconds: 0</v>
      </c>
      <c r="H71" t="str">
        <f t="shared" si="25"/>
        <v xml:space="preserve">  - delay:
      hours: 0
      minutes: 1
      seconds: 16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72" spans="1:8" x14ac:dyDescent="0.25">
      <c r="A72" s="1">
        <v>5.9606481481481385E-3</v>
      </c>
      <c r="B72" s="1">
        <v>1.04166666666667E-4</v>
      </c>
      <c r="C72">
        <f t="shared" si="38"/>
        <v>0</v>
      </c>
      <c r="D72">
        <f t="shared" si="39"/>
        <v>8</v>
      </c>
      <c r="E72">
        <f t="shared" si="40"/>
        <v>26</v>
      </c>
      <c r="F72" t="str">
        <f t="shared" si="23"/>
        <v xml:space="preserve">  - delay:
      hours: 0
      minutes: 8
      seconds: 26
      milliseconds: 0</v>
      </c>
      <c r="G72" t="str">
        <f t="shared" si="24"/>
        <v xml:space="preserve">  - delay:
      hours: 0
      minutes: 0
      seconds: 9
      milliseconds: 0</v>
      </c>
      <c r="H72" t="str">
        <f t="shared" si="25"/>
        <v xml:space="preserve">  - delay:
      hours: 0
      minutes: 8
      seconds: 26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73" spans="1:8" x14ac:dyDescent="0.25">
      <c r="A73" s="1">
        <v>1.8518518518518545E-3</v>
      </c>
      <c r="B73" s="1">
        <v>1.04166666666667E-4</v>
      </c>
      <c r="C73">
        <f t="shared" si="38"/>
        <v>0</v>
      </c>
      <c r="D73">
        <f t="shared" si="39"/>
        <v>2</v>
      </c>
      <c r="E73">
        <f t="shared" si="40"/>
        <v>31</v>
      </c>
      <c r="F73" t="str">
        <f t="shared" si="23"/>
        <v xml:space="preserve">  - delay:
      hours: 0
      minutes: 2
      seconds: 31
      milliseconds: 0</v>
      </c>
      <c r="G73" t="str">
        <f t="shared" si="24"/>
        <v xml:space="preserve">  - delay:
      hours: 0
      minutes: 0
      seconds: 9
      milliseconds: 0</v>
      </c>
      <c r="H73" t="str">
        <f t="shared" si="25"/>
        <v xml:space="preserve">  - delay:
      hours: 0
      minutes: 2
      seconds: 31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74" spans="1:8" x14ac:dyDescent="0.25">
      <c r="A74" s="1">
        <v>2.3148148148148529E-4</v>
      </c>
      <c r="B74" s="1">
        <v>1.04166666666667E-4</v>
      </c>
      <c r="C74">
        <f t="shared" si="38"/>
        <v>0</v>
      </c>
      <c r="D74">
        <f t="shared" si="39"/>
        <v>0</v>
      </c>
      <c r="E74">
        <f t="shared" si="40"/>
        <v>11</v>
      </c>
      <c r="F74" t="str">
        <f t="shared" si="23"/>
        <v xml:space="preserve">  - delay:
      hours: 0
      minutes: 0
      seconds: 11
      milliseconds: 0</v>
      </c>
      <c r="G74" t="str">
        <f t="shared" si="24"/>
        <v xml:space="preserve">  - delay:
      hours: 0
      minutes: 0
      seconds: 9
      milliseconds: 0</v>
      </c>
      <c r="H74" t="str">
        <f t="shared" si="25"/>
        <v xml:space="preserve">  - delay:
      hours: 0
      minutes: 0
      seconds: 11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75" spans="1:8" x14ac:dyDescent="0.25">
      <c r="A75" s="1">
        <v>6.2499999999999917E-3</v>
      </c>
      <c r="B75" s="1">
        <v>2.3148148148148146E-4</v>
      </c>
      <c r="C75">
        <f t="shared" ref="C75:C80" si="41">HOUR(A75)</f>
        <v>0</v>
      </c>
      <c r="D75">
        <f t="shared" ref="D75:D80" si="42">MINUTE(A75)</f>
        <v>9</v>
      </c>
      <c r="E75">
        <f t="shared" ref="E75:E80" si="43">SECOND(A75)</f>
        <v>0</v>
      </c>
      <c r="F75" t="str">
        <f t="shared" si="23"/>
        <v xml:space="preserve">  - delay:
      hours: 0
      minutes: 9
      seconds: 0
      milliseconds: 0</v>
      </c>
      <c r="G75" t="str">
        <f t="shared" si="24"/>
        <v xml:space="preserve">  - delay:
      hours: 0
      minutes: 0
      seconds: 20
      milliseconds: 0</v>
      </c>
      <c r="H75" t="str">
        <f t="shared" si="25"/>
        <v xml:space="preserve">  - delay:
      hours: 0
      minutes: 9
      seconds: 0
      milliseconds: 0
  - type: turn_on
    device_id: 7b83f770ee00358c683a1458d270cf22
    entity_id: switch.tasmota_2
    domain: switch
  - delay:
      hours: 0
      minutes: 0
      seconds: 20
      milliseconds: 0
  - type: turn_off
    device_id: 7b83f770ee00358c683a1458d270cf22
    entity_id: switch.tasmota_2
    domain: switch</v>
      </c>
    </row>
    <row r="76" spans="1:8" x14ac:dyDescent="0.25">
      <c r="A76" s="1">
        <v>2.1412037037037146E-3</v>
      </c>
      <c r="B76" s="1">
        <v>1.04166666666667E-4</v>
      </c>
      <c r="C76">
        <f t="shared" ref="C76:C80" si="44">HOUR(A76-B75)</f>
        <v>0</v>
      </c>
      <c r="D76">
        <f t="shared" ref="D76:D80" si="45">MINUTE(A76-B75)</f>
        <v>2</v>
      </c>
      <c r="E76">
        <f t="shared" ref="E76:E80" si="46">SECOND(A76-B75)</f>
        <v>45</v>
      </c>
      <c r="F76" t="str">
        <f t="shared" si="23"/>
        <v xml:space="preserve">  - delay:
      hours: 0
      minutes: 2
      seconds: 45
      milliseconds: 0</v>
      </c>
      <c r="G76" t="str">
        <f t="shared" si="24"/>
        <v xml:space="preserve">  - delay:
      hours: 0
      minutes: 0
      seconds: 9
      milliseconds: 0</v>
      </c>
      <c r="H76" t="str">
        <f t="shared" si="25"/>
        <v xml:space="preserve">  - delay:
      hours: 0
      minutes: 2
      seconds: 45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77" spans="1:8" x14ac:dyDescent="0.25">
      <c r="A77" s="1">
        <v>4.3402777777777762E-3</v>
      </c>
      <c r="B77" s="1">
        <v>1.04166666666667E-4</v>
      </c>
      <c r="C77">
        <f t="shared" si="44"/>
        <v>0</v>
      </c>
      <c r="D77">
        <f t="shared" si="45"/>
        <v>6</v>
      </c>
      <c r="E77">
        <f t="shared" si="46"/>
        <v>6</v>
      </c>
      <c r="F77" t="str">
        <f t="shared" si="23"/>
        <v xml:space="preserve">  - delay:
      hours: 0
      minutes: 6
      seconds: 6
      milliseconds: 0</v>
      </c>
      <c r="G77" t="str">
        <f t="shared" si="24"/>
        <v xml:space="preserve">  - delay:
      hours: 0
      minutes: 0
      seconds: 9
      milliseconds: 0</v>
      </c>
      <c r="H77" t="str">
        <f t="shared" si="25"/>
        <v xml:space="preserve">  - delay:
      hours: 0
      minutes: 6
      seconds: 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78" spans="1:8" x14ac:dyDescent="0.25">
      <c r="A78" s="1">
        <v>6.8865740740740727E-3</v>
      </c>
      <c r="B78" s="1">
        <v>1.04166666666667E-4</v>
      </c>
      <c r="C78">
        <f t="shared" si="44"/>
        <v>0</v>
      </c>
      <c r="D78">
        <f t="shared" si="45"/>
        <v>9</v>
      </c>
      <c r="E78">
        <f t="shared" si="46"/>
        <v>46</v>
      </c>
      <c r="F78" t="str">
        <f t="shared" si="23"/>
        <v xml:space="preserve">  - delay:
      hours: 0
      minutes: 9
      seconds: 46
      milliseconds: 0</v>
      </c>
      <c r="G78" t="str">
        <f t="shared" si="24"/>
        <v xml:space="preserve">  - delay:
      hours: 0
      minutes: 0
      seconds: 9
      milliseconds: 0</v>
      </c>
      <c r="H78" t="str">
        <f t="shared" si="25"/>
        <v xml:space="preserve">  - delay:
      hours: 0
      minutes: 9
      seconds: 46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79" spans="1:8" x14ac:dyDescent="0.25">
      <c r="A79" s="1">
        <v>1.7361111111111049E-4</v>
      </c>
      <c r="B79" s="1">
        <v>1.04166666666667E-4</v>
      </c>
      <c r="C79">
        <f t="shared" si="44"/>
        <v>0</v>
      </c>
      <c r="D79">
        <f t="shared" si="45"/>
        <v>0</v>
      </c>
      <c r="E79">
        <f t="shared" si="46"/>
        <v>6</v>
      </c>
      <c r="F79" t="str">
        <f t="shared" si="23"/>
        <v xml:space="preserve">  - delay:
      hours: 0
      minutes: 0
      seconds: 6
      milliseconds: 0</v>
      </c>
      <c r="G79" t="str">
        <f t="shared" si="24"/>
        <v xml:space="preserve">  - delay:
      hours: 0
      minutes: 0
      seconds: 9
      milliseconds: 0</v>
      </c>
      <c r="H79" t="str">
        <f t="shared" si="25"/>
        <v xml:space="preserve">  - delay:
      hours: 0
      minutes: 0
      seconds: 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80" spans="1:8" x14ac:dyDescent="0.25">
      <c r="A80" s="1">
        <v>4.05092592592593E-3</v>
      </c>
      <c r="B80" s="1">
        <v>3.4722222222222224E-4</v>
      </c>
      <c r="C80">
        <f t="shared" si="44"/>
        <v>0</v>
      </c>
      <c r="D80">
        <f t="shared" si="45"/>
        <v>5</v>
      </c>
      <c r="E80">
        <f t="shared" si="46"/>
        <v>41</v>
      </c>
      <c r="F80" t="str">
        <f t="shared" si="23"/>
        <v xml:space="preserve">  - delay:
      hours: 0
      minutes: 5
      seconds: 41
      milliseconds: 0</v>
      </c>
      <c r="G80" t="str">
        <f t="shared" si="24"/>
        <v xml:space="preserve">  - delay:
      hours: 0
      minutes: 0
      seconds: 30
      milliseconds: 0</v>
      </c>
      <c r="H80" t="str">
        <f t="shared" si="25"/>
        <v xml:space="preserve">  - delay:
      hours: 0
      minutes: 5
      seconds: 41
      milliseconds: 0
  - type: turn_on
    device_id: 7b83f770ee00358c683a1458d270cf22
    entity_id: switch.tasmota_2
    domain: switch
  - delay:
      hours: 0
      minutes: 0
      seconds: 30
      milliseconds: 0
  - type: turn_off
    device_id: 7b83f770ee00358c683a1458d270cf22
    entity_id: switch.tasmota_2
    domain: switch</v>
      </c>
    </row>
    <row r="82" spans="1:8" x14ac:dyDescent="0.25">
      <c r="A82" t="s">
        <v>21</v>
      </c>
      <c r="H82" t="s">
        <v>13</v>
      </c>
    </row>
    <row r="83" spans="1:8" x14ac:dyDescent="0.25">
      <c r="A83" s="1">
        <v>1.2326388888888888E-2</v>
      </c>
      <c r="B83" s="1">
        <v>1.04166666666667E-4</v>
      </c>
      <c r="C83">
        <f t="shared" ref="C82:C101" si="47">HOUR(A83-B82)</f>
        <v>0</v>
      </c>
      <c r="D83">
        <f t="shared" ref="D82:D101" si="48">MINUTE(A83-B82)</f>
        <v>17</v>
      </c>
      <c r="E83">
        <f t="shared" ref="E82:E101" si="49">SECOND(A83-B82)</f>
        <v>45</v>
      </c>
      <c r="F83" t="str">
        <f t="shared" ref="F81:F101" si="50">_xlfn.CONCAT("  - delay:
      hours: ", C83, "
      minutes: ", D83, "
      seconds: ", E83, "
      milliseconds: 0")</f>
        <v xml:space="preserve">  - delay:
      hours: 0
      minutes: 17
      seconds: 45
      milliseconds: 0</v>
      </c>
      <c r="G83" t="str">
        <f t="shared" ref="G81:G101" si="51">_xlfn.CONCAT("  - delay:
      hours: ", HOUR(B83), "
      minutes: ", MINUTE(B83), "
      seconds: ", SECOND(B83), "
      milliseconds: 0")</f>
        <v xml:space="preserve">  - delay:
      hours: 0
      minutes: 0
      seconds: 9
      milliseconds: 0</v>
      </c>
      <c r="H83" t="str">
        <f t="shared" ref="H81:H101" si="52">_xlfn.CONCAT(F83, CHAR(10), on_step,CHAR(10), G83, off_step)</f>
        <v xml:space="preserve">  - delay:
      hours: 0
      minutes: 17
      seconds: 45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84" spans="1:8" x14ac:dyDescent="0.25">
      <c r="A84" s="1">
        <v>7.4074074074074094E-3</v>
      </c>
      <c r="B84" s="1">
        <v>1.04166666666667E-4</v>
      </c>
      <c r="C84">
        <f t="shared" si="47"/>
        <v>0</v>
      </c>
      <c r="D84">
        <f t="shared" si="48"/>
        <v>10</v>
      </c>
      <c r="E84">
        <f t="shared" si="49"/>
        <v>31</v>
      </c>
      <c r="F84" t="str">
        <f t="shared" si="50"/>
        <v xml:space="preserve">  - delay:
      hours: 0
      minutes: 10
      seconds: 31
      milliseconds: 0</v>
      </c>
      <c r="G84" t="str">
        <f t="shared" si="51"/>
        <v xml:space="preserve">  - delay:
      hours: 0
      minutes: 0
      seconds: 9
      milliseconds: 0</v>
      </c>
      <c r="H84" t="str">
        <f t="shared" si="52"/>
        <v xml:space="preserve">  - delay:
      hours: 0
      minutes: 10
      seconds: 31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85" spans="1:8" x14ac:dyDescent="0.25">
      <c r="A85" s="1">
        <v>3.4722222222222099E-4</v>
      </c>
      <c r="B85" s="1">
        <v>1.04166666666667E-4</v>
      </c>
      <c r="C85">
        <f t="shared" si="47"/>
        <v>0</v>
      </c>
      <c r="D85">
        <f t="shared" si="48"/>
        <v>0</v>
      </c>
      <c r="E85">
        <f t="shared" si="49"/>
        <v>21</v>
      </c>
      <c r="F85" t="str">
        <f t="shared" si="50"/>
        <v xml:space="preserve">  - delay:
      hours: 0
      minutes: 0
      seconds: 21
      milliseconds: 0</v>
      </c>
      <c r="G85" t="str">
        <f t="shared" si="51"/>
        <v xml:space="preserve">  - delay:
      hours: 0
      minutes: 0
      seconds: 9
      milliseconds: 0</v>
      </c>
      <c r="H85" t="str">
        <f t="shared" si="52"/>
        <v xml:space="preserve">  - delay:
      hours: 0
      minutes: 0
      seconds: 21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86" spans="1:8" x14ac:dyDescent="0.25">
      <c r="A86" s="1">
        <v>1.336805555555555E-2</v>
      </c>
      <c r="B86" s="1">
        <v>1.04166666666667E-4</v>
      </c>
      <c r="C86">
        <f t="shared" si="47"/>
        <v>0</v>
      </c>
      <c r="D86">
        <f t="shared" si="48"/>
        <v>19</v>
      </c>
      <c r="E86">
        <f t="shared" si="49"/>
        <v>6</v>
      </c>
      <c r="F86" t="str">
        <f t="shared" si="50"/>
        <v xml:space="preserve">  - delay:
      hours: 0
      minutes: 19
      seconds: 6
      milliseconds: 0</v>
      </c>
      <c r="G86" t="str">
        <f t="shared" si="51"/>
        <v xml:space="preserve">  - delay:
      hours: 0
      minutes: 0
      seconds: 9
      milliseconds: 0</v>
      </c>
      <c r="H86" t="str">
        <f t="shared" si="52"/>
        <v xml:space="preserve">  - delay:
      hours: 0
      minutes: 19
      seconds: 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87" spans="1:8" x14ac:dyDescent="0.25">
      <c r="A87" s="1">
        <v>4.0972222222222313E-3</v>
      </c>
      <c r="B87" s="1">
        <v>1.04166666666667E-4</v>
      </c>
      <c r="C87">
        <f t="shared" ref="C87:C101" si="53">HOUR(A87)</f>
        <v>0</v>
      </c>
      <c r="D87">
        <f t="shared" ref="D87:D101" si="54">MINUTE(A87)</f>
        <v>5</v>
      </c>
      <c r="E87">
        <f t="shared" ref="E87:E101" si="55">SECOND(A87)</f>
        <v>54</v>
      </c>
      <c r="F87" t="str">
        <f t="shared" si="50"/>
        <v xml:space="preserve">  - delay:
      hours: 0
      minutes: 5
      seconds: 54
      milliseconds: 0</v>
      </c>
      <c r="G87" t="str">
        <f t="shared" si="51"/>
        <v xml:space="preserve">  - delay:
      hours: 0
      minutes: 0
      seconds: 9
      milliseconds: 0</v>
      </c>
      <c r="H87" t="str">
        <f t="shared" si="52"/>
        <v xml:space="preserve">  - delay:
      hours: 0
      minutes: 5
      seconds: 54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88" spans="1:8" x14ac:dyDescent="0.25">
      <c r="A88" s="1">
        <v>2.66203703703706E-4</v>
      </c>
      <c r="B88" s="1">
        <v>1.04166666666667E-4</v>
      </c>
      <c r="C88">
        <f t="shared" ref="C88:C101" si="56">HOUR(A88-B87)</f>
        <v>0</v>
      </c>
      <c r="D88">
        <f t="shared" ref="D88:D101" si="57">MINUTE(A88-B87)</f>
        <v>0</v>
      </c>
      <c r="E88">
        <f t="shared" ref="E88:E101" si="58">SECOND(A88-B87)</f>
        <v>14</v>
      </c>
      <c r="F88" t="str">
        <f t="shared" si="50"/>
        <v xml:space="preserve">  - delay:
      hours: 0
      minutes: 0
      seconds: 14
      milliseconds: 0</v>
      </c>
      <c r="G88" t="str">
        <f t="shared" si="51"/>
        <v xml:space="preserve">  - delay:
      hours: 0
      minutes: 0
      seconds: 9
      milliseconds: 0</v>
      </c>
      <c r="H88" t="str">
        <f t="shared" si="52"/>
        <v xml:space="preserve">  - delay:
      hours: 0
      minutes: 0
      seconds: 14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89" spans="1:8" x14ac:dyDescent="0.25">
      <c r="A89" s="1">
        <v>1.5046296296295641E-4</v>
      </c>
      <c r="B89" s="1">
        <v>1.04166666666667E-4</v>
      </c>
      <c r="C89">
        <f t="shared" si="56"/>
        <v>0</v>
      </c>
      <c r="D89">
        <f t="shared" si="57"/>
        <v>0</v>
      </c>
      <c r="E89">
        <f t="shared" si="58"/>
        <v>4</v>
      </c>
      <c r="F89" t="str">
        <f t="shared" si="50"/>
        <v xml:space="preserve">  - delay:
      hours: 0
      minutes: 0
      seconds: 4
      milliseconds: 0</v>
      </c>
      <c r="G89" t="str">
        <f t="shared" si="51"/>
        <v xml:space="preserve">  - delay:
      hours: 0
      minutes: 0
      seconds: 9
      milliseconds: 0</v>
      </c>
      <c r="H89" t="str">
        <f t="shared" si="52"/>
        <v xml:space="preserve">  - delay:
      hours: 0
      minutes: 0
      seconds: 4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90" spans="1:8" x14ac:dyDescent="0.25">
      <c r="A90" s="1">
        <v>8.8541666666666699E-3</v>
      </c>
      <c r="B90" s="1">
        <v>1.04166666666667E-4</v>
      </c>
      <c r="C90">
        <f t="shared" si="56"/>
        <v>0</v>
      </c>
      <c r="D90">
        <f t="shared" si="57"/>
        <v>12</v>
      </c>
      <c r="E90">
        <f t="shared" si="58"/>
        <v>36</v>
      </c>
      <c r="F90" t="str">
        <f t="shared" si="50"/>
        <v xml:space="preserve">  - delay:
      hours: 0
      minutes: 12
      seconds: 36
      milliseconds: 0</v>
      </c>
      <c r="G90" t="str">
        <f t="shared" si="51"/>
        <v xml:space="preserve">  - delay:
      hours: 0
      minutes: 0
      seconds: 9
      milliseconds: 0</v>
      </c>
      <c r="H90" t="str">
        <f t="shared" si="52"/>
        <v xml:space="preserve">  - delay:
      hours: 0
      minutes: 12
      seconds: 36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91" spans="1:8" x14ac:dyDescent="0.25">
      <c r="A91" s="1">
        <v>1.7361111111111049E-4</v>
      </c>
      <c r="B91" s="1">
        <v>1.04166666666667E-4</v>
      </c>
      <c r="C91">
        <f t="shared" si="56"/>
        <v>0</v>
      </c>
      <c r="D91">
        <f t="shared" si="57"/>
        <v>0</v>
      </c>
      <c r="E91">
        <f t="shared" si="58"/>
        <v>6</v>
      </c>
      <c r="F91" t="str">
        <f t="shared" si="50"/>
        <v xml:space="preserve">  - delay:
      hours: 0
      minutes: 0
      seconds: 6
      milliseconds: 0</v>
      </c>
      <c r="G91" t="str">
        <f t="shared" si="51"/>
        <v xml:space="preserve">  - delay:
      hours: 0
      minutes: 0
      seconds: 9
      milliseconds: 0</v>
      </c>
      <c r="H91" t="str">
        <f t="shared" si="52"/>
        <v xml:space="preserve">  - delay:
      hours: 0
      minutes: 0
      seconds: 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92" spans="1:8" x14ac:dyDescent="0.25">
      <c r="A92" s="1">
        <v>2.4305555555555192E-4</v>
      </c>
      <c r="B92" s="1">
        <v>1.04166666666667E-4</v>
      </c>
      <c r="C92">
        <f t="shared" si="56"/>
        <v>0</v>
      </c>
      <c r="D92">
        <f t="shared" si="57"/>
        <v>0</v>
      </c>
      <c r="E92">
        <f t="shared" si="58"/>
        <v>12</v>
      </c>
      <c r="F92" t="str">
        <f t="shared" si="50"/>
        <v xml:space="preserve">  - delay:
      hours: 0
      minutes: 0
      seconds: 12
      milliseconds: 0</v>
      </c>
      <c r="G92" t="str">
        <f t="shared" si="51"/>
        <v xml:space="preserve">  - delay:
      hours: 0
      minutes: 0
      seconds: 9
      milliseconds: 0</v>
      </c>
      <c r="H92" t="str">
        <f t="shared" si="52"/>
        <v xml:space="preserve">  - delay:
      hours: 0
      minutes: 0
      seconds: 12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93" spans="1:8" x14ac:dyDescent="0.25">
      <c r="A93" s="1">
        <v>1.7361111111111049E-4</v>
      </c>
      <c r="B93" s="1">
        <v>1.04166666666667E-4</v>
      </c>
      <c r="C93">
        <f t="shared" ref="C93:C101" si="59">HOUR(A93)</f>
        <v>0</v>
      </c>
      <c r="D93">
        <f t="shared" ref="D93:D101" si="60">MINUTE(A93)</f>
        <v>0</v>
      </c>
      <c r="E93">
        <f t="shared" ref="E93:E101" si="61">SECOND(A93)</f>
        <v>15</v>
      </c>
      <c r="F93" t="str">
        <f t="shared" si="50"/>
        <v xml:space="preserve">  - delay:
      hours: 0
      minutes: 0
      seconds: 15
      milliseconds: 0</v>
      </c>
      <c r="G93" t="str">
        <f t="shared" si="51"/>
        <v xml:space="preserve">  - delay:
      hours: 0
      minutes: 0
      seconds: 9
      milliseconds: 0</v>
      </c>
      <c r="H93" t="str">
        <f t="shared" si="52"/>
        <v xml:space="preserve">  - delay:
      hours: 0
      minutes: 0
      seconds: 15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94" spans="1:8" x14ac:dyDescent="0.25">
      <c r="A94" s="1">
        <v>1.6203703703703692E-4</v>
      </c>
      <c r="B94" s="1">
        <v>1.04166666666667E-4</v>
      </c>
      <c r="C94">
        <f t="shared" ref="C94:C101" si="62">HOUR(A94-B93)</f>
        <v>0</v>
      </c>
      <c r="D94">
        <f t="shared" ref="D94:D101" si="63">MINUTE(A94-B93)</f>
        <v>0</v>
      </c>
      <c r="E94">
        <f t="shared" ref="E94:E101" si="64">SECOND(A94-B93)</f>
        <v>5</v>
      </c>
      <c r="F94" t="str">
        <f t="shared" si="50"/>
        <v xml:space="preserve">  - delay:
      hours: 0
      minutes: 0
      seconds: 5
      milliseconds: 0</v>
      </c>
      <c r="G94" t="str">
        <f t="shared" si="51"/>
        <v xml:space="preserve">  - delay:
      hours: 0
      minutes: 0
      seconds: 9
      milliseconds: 0</v>
      </c>
      <c r="H94" t="str">
        <f t="shared" si="52"/>
        <v xml:space="preserve">  - delay:
      hours: 0
      minutes: 0
      seconds: 5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95" spans="1:8" x14ac:dyDescent="0.25">
      <c r="A95" s="1">
        <v>1.2210648148148151E-2</v>
      </c>
      <c r="B95" s="1">
        <v>1.04166666666667E-4</v>
      </c>
      <c r="C95">
        <f t="shared" si="62"/>
        <v>0</v>
      </c>
      <c r="D95">
        <f t="shared" si="63"/>
        <v>17</v>
      </c>
      <c r="E95">
        <f t="shared" si="64"/>
        <v>26</v>
      </c>
      <c r="F95" t="str">
        <f t="shared" si="50"/>
        <v xml:space="preserve">  - delay:
      hours: 0
      minutes: 17
      seconds: 26
      milliseconds: 0</v>
      </c>
      <c r="G95" t="str">
        <f t="shared" si="51"/>
        <v xml:space="preserve">  - delay:
      hours: 0
      minutes: 0
      seconds: 9
      milliseconds: 0</v>
      </c>
      <c r="H95" t="str">
        <f t="shared" si="52"/>
        <v xml:space="preserve">  - delay:
      hours: 0
      minutes: 17
      seconds: 26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96" spans="1:8" x14ac:dyDescent="0.25">
      <c r="A96" s="1">
        <v>1.7361111111111049E-4</v>
      </c>
      <c r="B96" s="1">
        <v>1.04166666666667E-4</v>
      </c>
      <c r="C96">
        <f t="shared" si="62"/>
        <v>0</v>
      </c>
      <c r="D96">
        <f t="shared" si="63"/>
        <v>0</v>
      </c>
      <c r="E96">
        <f t="shared" si="64"/>
        <v>6</v>
      </c>
      <c r="F96" t="str">
        <f t="shared" si="50"/>
        <v xml:space="preserve">  - delay:
      hours: 0
      minutes: 0
      seconds: 6
      milliseconds: 0</v>
      </c>
      <c r="G96" t="str">
        <f t="shared" si="51"/>
        <v xml:space="preserve">  - delay:
      hours: 0
      minutes: 0
      seconds: 9
      milliseconds: 0</v>
      </c>
      <c r="H96" t="str">
        <f t="shared" si="52"/>
        <v xml:space="preserve">  - delay:
      hours: 0
      minutes: 0
      seconds: 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97" spans="1:8" x14ac:dyDescent="0.25">
      <c r="A97" s="1">
        <v>1.7361111111111049E-4</v>
      </c>
      <c r="B97" s="1">
        <v>1.04166666666667E-4</v>
      </c>
      <c r="C97">
        <f t="shared" si="62"/>
        <v>0</v>
      </c>
      <c r="D97">
        <f t="shared" si="63"/>
        <v>0</v>
      </c>
      <c r="E97">
        <f t="shared" si="64"/>
        <v>6</v>
      </c>
      <c r="F97" t="str">
        <f t="shared" si="50"/>
        <v xml:space="preserve">  - delay:
      hours: 0
      minutes: 0
      seconds: 6
      milliseconds: 0</v>
      </c>
      <c r="G97" t="str">
        <f t="shared" si="51"/>
        <v xml:space="preserve">  - delay:
      hours: 0
      minutes: 0
      seconds: 9
      milliseconds: 0</v>
      </c>
      <c r="H97" t="str">
        <f t="shared" si="52"/>
        <v xml:space="preserve">  - delay:
      hours: 0
      minutes: 0
      seconds: 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98" spans="1:8" x14ac:dyDescent="0.25">
      <c r="A98" s="1">
        <v>2.8935185185185314E-4</v>
      </c>
      <c r="B98" s="1">
        <v>1.04166666666667E-4</v>
      </c>
      <c r="C98">
        <f t="shared" si="62"/>
        <v>0</v>
      </c>
      <c r="D98">
        <f t="shared" si="63"/>
        <v>0</v>
      </c>
      <c r="E98">
        <f t="shared" si="64"/>
        <v>16</v>
      </c>
      <c r="F98" t="str">
        <f t="shared" si="50"/>
        <v xml:space="preserve">  - delay:
      hours: 0
      minutes: 0
      seconds: 16
      milliseconds: 0</v>
      </c>
      <c r="G98" t="str">
        <f t="shared" si="51"/>
        <v xml:space="preserve">  - delay:
      hours: 0
      minutes: 0
      seconds: 9
      milliseconds: 0</v>
      </c>
      <c r="H98" t="str">
        <f t="shared" si="52"/>
        <v xml:space="preserve">  - delay:
      hours: 0
      minutes: 0
      seconds: 16
      milliseconds: 0
  - type: turn_on
    device_id: 7b83f770ee00358c683a1458d270cf22
    entity_id: switch.tasmota_2
    domain: switch
  - delay:
      hours: 0
      minutes: 0
      seconds: 9
      milliseconds: 0
  - type: turn_off
    device_id: 7b83f770ee00358c683a1458d270cf22
    entity_id: switch.tasmota_2
    domain: switch</v>
      </c>
    </row>
    <row r="99" spans="1:8" x14ac:dyDescent="0.25">
      <c r="A99" s="1">
        <v>1.1053240740740732E-2</v>
      </c>
      <c r="B99" s="1">
        <v>2.0833333333333335E-4</v>
      </c>
      <c r="C99">
        <f t="shared" ref="C99:C101" si="65">HOUR(A99)</f>
        <v>0</v>
      </c>
      <c r="D99">
        <f t="shared" ref="D99:D101" si="66">MINUTE(A99)</f>
        <v>15</v>
      </c>
      <c r="E99">
        <f t="shared" ref="E99:E101" si="67">SECOND(A99)</f>
        <v>55</v>
      </c>
      <c r="F99" t="str">
        <f t="shared" si="50"/>
        <v xml:space="preserve">  - delay:
      hours: 0
      minutes: 15
      seconds: 55
      milliseconds: 0</v>
      </c>
      <c r="G99" t="str">
        <f t="shared" si="51"/>
        <v xml:space="preserve">  - delay:
      hours: 0
      minutes: 0
      seconds: 18
      milliseconds: 0</v>
      </c>
      <c r="H99" t="str">
        <f t="shared" si="52"/>
        <v xml:space="preserve">  - delay:
      hours: 0
      minutes: 15
      seconds: 55
      milliseconds: 0
  - type: turn_on
    device_id: 7b83f770ee00358c683a1458d270cf22
    entity_id: switch.tasmota_2
    domain: switch
  - delay:
      hours: 0
      minutes: 0
      seconds: 18
      milliseconds: 0
  - type: turn_off
    device_id: 7b83f770ee00358c683a1458d270cf22
    entity_id: switch.tasmota_2
    domain: switch</v>
      </c>
    </row>
    <row r="100" spans="1:8" x14ac:dyDescent="0.25">
      <c r="A100" s="1">
        <v>2.3148148148148146E-4</v>
      </c>
      <c r="B100" s="1">
        <v>2.0833333333333335E-4</v>
      </c>
      <c r="C100">
        <f t="shared" ref="C100:C101" si="68">HOUR(A100-B99)</f>
        <v>0</v>
      </c>
      <c r="D100">
        <f t="shared" ref="D100:D101" si="69">MINUTE(A100-B99)</f>
        <v>0</v>
      </c>
      <c r="E100">
        <f t="shared" ref="E100:E101" si="70">SECOND(A100-B99)</f>
        <v>2</v>
      </c>
      <c r="F100" t="str">
        <f t="shared" si="50"/>
        <v xml:space="preserve">  - delay:
      hours: 0
      minutes: 0
      seconds: 2
      milliseconds: 0</v>
      </c>
      <c r="G100" t="str">
        <f t="shared" si="51"/>
        <v xml:space="preserve">  - delay:
      hours: 0
      minutes: 0
      seconds: 18
      milliseconds: 0</v>
      </c>
      <c r="H100" t="str">
        <f t="shared" si="52"/>
        <v xml:space="preserve">  - delay:
      hours: 0
      minutes: 0
      seconds: 2
      milliseconds: 0
  - type: turn_on
    device_id: 7b83f770ee00358c683a1458d270cf22
    entity_id: switch.tasmota_2
    domain: switch
  - delay:
      hours: 0
      minutes: 0
      seconds: 18
      milliseconds: 0
  - type: turn_off
    device_id: 7b83f770ee00358c683a1458d270cf22
    entity_id: switch.tasmota_2
    domain: switch</v>
      </c>
    </row>
    <row r="101" spans="1:8" x14ac:dyDescent="0.25">
      <c r="A101" s="1">
        <v>6.5972222222222265E-3</v>
      </c>
      <c r="B101" s="1">
        <v>3.4722222222222224E-4</v>
      </c>
      <c r="C101">
        <f t="shared" si="68"/>
        <v>0</v>
      </c>
      <c r="D101">
        <f t="shared" si="69"/>
        <v>9</v>
      </c>
      <c r="E101">
        <f t="shared" si="70"/>
        <v>12</v>
      </c>
      <c r="F101" t="str">
        <f t="shared" si="50"/>
        <v xml:space="preserve">  - delay:
      hours: 0
      minutes: 9
      seconds: 12
      milliseconds: 0</v>
      </c>
      <c r="G101" t="str">
        <f t="shared" si="51"/>
        <v xml:space="preserve">  - delay:
      hours: 0
      minutes: 0
      seconds: 30
      milliseconds: 0</v>
      </c>
      <c r="H101" t="str">
        <f t="shared" si="52"/>
        <v xml:space="preserve">  - delay:
      hours: 0
      minutes: 9
      seconds: 12
      milliseconds: 0
  - type: turn_on
    device_id: 7b83f770ee00358c683a1458d270cf22
    entity_id: switch.tasmota_2
    domain: switch
  - delay:
      hours: 0
      minutes: 0
      seconds: 30
      milliseconds: 0
  - type: turn_off
    device_id: 7b83f770ee00358c683a1458d270cf22
    entity_id: switch.tasmota_2
    domain: switch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C9924-E41C-4768-AD62-CF66EDBFC342}">
  <dimension ref="A1:B2"/>
  <sheetViews>
    <sheetView workbookViewId="0">
      <selection activeCell="A3" sqref="A3"/>
    </sheetView>
  </sheetViews>
  <sheetFormatPr defaultRowHeight="15" x14ac:dyDescent="0.25"/>
  <cols>
    <col min="1" max="1" width="60.140625" customWidth="1"/>
    <col min="2" max="2" width="88.28515625" customWidth="1"/>
  </cols>
  <sheetData>
    <row r="1" spans="1:2" x14ac:dyDescent="0.25">
      <c r="A1" t="s">
        <v>14</v>
      </c>
      <c r="B1" t="s">
        <v>15</v>
      </c>
    </row>
    <row r="2" spans="1:2" ht="78.75" customHeight="1" x14ac:dyDescent="0.25">
      <c r="A2" s="4" t="s">
        <v>16</v>
      </c>
      <c r="B2" s="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Movies</vt:lpstr>
      <vt:lpstr>Calculate yaml</vt:lpstr>
      <vt:lpstr>Step definition</vt:lpstr>
      <vt:lpstr>off_step</vt:lpstr>
      <vt:lpstr>on_step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2023-07-20T11:33:55Z</dcterms:created>
  <dcterms:modified xsi:type="dcterms:W3CDTF">2023-07-21T21:19:45Z</dcterms:modified>
</cp:coreProperties>
</file>